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28.100\アメイズ文書\01郵便箱\02総務\☆彡総務\amaze azeria 便り\献立掲載用\"/>
    </mc:Choice>
  </mc:AlternateContent>
  <bookViews>
    <workbookView xWindow="0" yWindow="0" windowWidth="21570" windowHeight="10185" activeTab="4"/>
  </bookViews>
  <sheets>
    <sheet name="月間献立" sheetId="1" r:id="rId1"/>
    <sheet name="おやつ" sheetId="18" r:id="rId2"/>
    <sheet name="通所 " sheetId="17" r:id="rId3"/>
    <sheet name="行事食ポスター" sheetId="19" r:id="rId4"/>
    <sheet name="行事食ポスター (2)" sheetId="21" r:id="rId5"/>
  </sheets>
  <definedNames>
    <definedName name="_xlnm.Print_Area" localSheetId="0">月間献立!$A$1:$H$85</definedName>
    <definedName name="_xlnm.Print_Area" localSheetId="2">'通所 '!$A$1:$H$41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7" l="1"/>
  <c r="G16" i="17"/>
  <c r="E8" i="17"/>
  <c r="E6" i="17"/>
  <c r="C40" i="17"/>
  <c r="D40" i="17"/>
  <c r="C39" i="17"/>
  <c r="D39" i="17"/>
  <c r="B39" i="17"/>
  <c r="C38" i="17"/>
  <c r="D38" i="17"/>
  <c r="B38" i="17"/>
  <c r="C37" i="17"/>
  <c r="D37" i="17"/>
  <c r="B37" i="17"/>
  <c r="C36" i="17"/>
  <c r="D36" i="17"/>
  <c r="B36" i="17"/>
  <c r="C35" i="17"/>
  <c r="D35" i="17"/>
  <c r="B35" i="17"/>
  <c r="C41" i="17"/>
  <c r="D41" i="17"/>
  <c r="B41" i="17"/>
  <c r="C33" i="17"/>
  <c r="D33" i="17"/>
  <c r="E33" i="17"/>
  <c r="F33" i="17"/>
  <c r="G33" i="17"/>
  <c r="B33" i="17"/>
  <c r="C25" i="17"/>
  <c r="D25" i="17"/>
  <c r="E25" i="17"/>
  <c r="F25" i="17"/>
  <c r="G25" i="17"/>
  <c r="B25" i="17"/>
  <c r="C17" i="17"/>
  <c r="D17" i="17"/>
  <c r="E17" i="17"/>
  <c r="F17" i="17"/>
  <c r="G17" i="17"/>
  <c r="B17" i="17"/>
  <c r="C9" i="17"/>
  <c r="D9" i="17"/>
  <c r="E9" i="17"/>
  <c r="F9" i="17"/>
  <c r="G9" i="17"/>
  <c r="B9" i="17"/>
  <c r="D2" i="18"/>
  <c r="E2" i="18"/>
  <c r="F2" i="18" s="1"/>
  <c r="G2" i="18" s="1"/>
  <c r="H2" i="18" s="1"/>
  <c r="C2" i="18"/>
  <c r="B2" i="18"/>
  <c r="D34" i="17"/>
  <c r="C34" i="17"/>
  <c r="B34" i="17"/>
  <c r="B2" i="17"/>
  <c r="D69" i="1"/>
  <c r="D8" i="17" l="1"/>
  <c r="D31" i="17" l="1"/>
  <c r="E31" i="17"/>
  <c r="F31" i="17"/>
  <c r="G31" i="17"/>
  <c r="C31" i="17"/>
  <c r="B31" i="17"/>
  <c r="D23" i="17"/>
  <c r="E23" i="17"/>
  <c r="F23" i="17"/>
  <c r="G23" i="17"/>
  <c r="C23" i="17"/>
  <c r="B23" i="17"/>
  <c r="D15" i="17"/>
  <c r="E15" i="17"/>
  <c r="F15" i="17"/>
  <c r="G15" i="17"/>
  <c r="C15" i="17"/>
  <c r="B15" i="17"/>
  <c r="D6" i="17"/>
  <c r="C7" i="17"/>
  <c r="D7" i="17"/>
  <c r="E7" i="17"/>
  <c r="F7" i="17"/>
  <c r="G7" i="17"/>
  <c r="B7" i="17"/>
  <c r="B20" i="17" l="1"/>
  <c r="G32" i="17" l="1"/>
  <c r="F32" i="17"/>
  <c r="G30" i="17"/>
  <c r="F30" i="17"/>
  <c r="G29" i="17"/>
  <c r="F29" i="17"/>
  <c r="G28" i="17"/>
  <c r="F28" i="17"/>
  <c r="G27" i="17"/>
  <c r="F27" i="17"/>
  <c r="B16" i="17"/>
  <c r="D30" i="17"/>
  <c r="C30" i="17" l="1"/>
  <c r="B24" i="17"/>
  <c r="F6" i="17"/>
  <c r="F8" i="17" l="1"/>
  <c r="D32" i="17" l="1"/>
  <c r="C32" i="17"/>
  <c r="F16" i="17"/>
  <c r="F14" i="17"/>
  <c r="D29" i="17"/>
  <c r="D28" i="17"/>
  <c r="D27" i="17"/>
  <c r="C14" i="17" l="1"/>
  <c r="E29" i="17" l="1"/>
  <c r="E30" i="17"/>
  <c r="E32" i="17"/>
  <c r="E28" i="17"/>
  <c r="E27" i="17"/>
  <c r="E24" i="17"/>
  <c r="E22" i="17"/>
  <c r="C24" i="17"/>
  <c r="E16" i="17"/>
  <c r="D16" i="17"/>
  <c r="B8" i="17"/>
  <c r="C29" i="17" l="1"/>
  <c r="C28" i="17"/>
  <c r="C27" i="17"/>
  <c r="B32" i="17"/>
  <c r="B30" i="17"/>
  <c r="B29" i="17"/>
  <c r="B28" i="17"/>
  <c r="B27" i="17"/>
  <c r="G24" i="17"/>
  <c r="G22" i="17"/>
  <c r="G21" i="17"/>
  <c r="G20" i="17"/>
  <c r="G19" i="17"/>
  <c r="F24" i="17"/>
  <c r="F22" i="17"/>
  <c r="F21" i="17"/>
  <c r="F20" i="17"/>
  <c r="F19" i="17"/>
  <c r="E21" i="17"/>
  <c r="E20" i="17"/>
  <c r="E19" i="17"/>
  <c r="D24" i="17"/>
  <c r="C16" i="17"/>
  <c r="D22" i="17"/>
  <c r="D21" i="17"/>
  <c r="D20" i="17"/>
  <c r="D19" i="17"/>
  <c r="C22" i="17"/>
  <c r="C21" i="17"/>
  <c r="C20" i="17"/>
  <c r="C19" i="17"/>
  <c r="B22" i="17"/>
  <c r="B21" i="17"/>
  <c r="B19" i="17"/>
  <c r="G14" i="17"/>
  <c r="G13" i="17"/>
  <c r="G12" i="17"/>
  <c r="G11" i="17"/>
  <c r="F13" i="17"/>
  <c r="F12" i="17"/>
  <c r="F11" i="17"/>
  <c r="E14" i="17"/>
  <c r="E13" i="17"/>
  <c r="E12" i="17"/>
  <c r="E11" i="17"/>
  <c r="D14" i="17"/>
  <c r="D13" i="17"/>
  <c r="D12" i="17"/>
  <c r="D11" i="17"/>
  <c r="C13" i="17"/>
  <c r="C12" i="17"/>
  <c r="C11" i="17"/>
  <c r="B14" i="17"/>
  <c r="B13" i="17"/>
  <c r="B12" i="17"/>
  <c r="B11" i="17"/>
  <c r="G8" i="17"/>
  <c r="G6" i="17"/>
  <c r="G5" i="17"/>
  <c r="G4" i="17"/>
  <c r="G3" i="17"/>
  <c r="F5" i="17"/>
  <c r="F4" i="17"/>
  <c r="F3" i="17"/>
  <c r="E5" i="17"/>
  <c r="E4" i="17"/>
  <c r="E3" i="17"/>
  <c r="D5" i="17"/>
  <c r="D4" i="17"/>
  <c r="D3" i="17"/>
  <c r="C8" i="17"/>
  <c r="C6" i="17"/>
  <c r="C5" i="17"/>
  <c r="C4" i="17"/>
  <c r="C3" i="17"/>
  <c r="B6" i="17"/>
  <c r="B5" i="17"/>
  <c r="B4" i="17"/>
  <c r="B3" i="17"/>
  <c r="C2" i="17"/>
  <c r="D2" i="17" s="1"/>
  <c r="E2" i="17" s="1"/>
  <c r="F2" i="17" s="1"/>
  <c r="G2" i="17" s="1"/>
  <c r="H2" i="17" s="1"/>
  <c r="B10" i="17" s="1"/>
  <c r="B5" i="18" l="1"/>
  <c r="C5" i="18" s="1"/>
  <c r="D5" i="18" s="1"/>
  <c r="E5" i="18" s="1"/>
  <c r="F5" i="18" s="1"/>
  <c r="G5" i="18" s="1"/>
  <c r="H5" i="18" s="1"/>
  <c r="C10" i="17"/>
  <c r="D10" i="17" s="1"/>
  <c r="E10" i="17" s="1"/>
  <c r="F10" i="17" s="1"/>
  <c r="G10" i="17" s="1"/>
  <c r="H10" i="17" s="1"/>
  <c r="B18" i="17" s="1"/>
  <c r="C18" i="17" s="1"/>
  <c r="D18" i="17" s="1"/>
  <c r="E18" i="17" s="1"/>
  <c r="F18" i="17" s="1"/>
  <c r="G18" i="17" s="1"/>
  <c r="H18" i="17" s="1"/>
  <c r="B26" i="17" s="1"/>
  <c r="C26" i="17" s="1"/>
  <c r="D26" i="17" s="1"/>
  <c r="E26" i="17" s="1"/>
  <c r="F26" i="17" s="1"/>
  <c r="G26" i="17" s="1"/>
  <c r="H26" i="17" s="1"/>
  <c r="B8" i="18" l="1"/>
  <c r="C8" i="18" s="1"/>
  <c r="D8" i="18" s="1"/>
  <c r="E8" i="18" s="1"/>
  <c r="F8" i="18" s="1"/>
  <c r="G8" i="18" s="1"/>
  <c r="H8" i="18" s="1"/>
  <c r="B11" i="18" s="1"/>
  <c r="C11" i="18" s="1"/>
  <c r="D11" i="18" s="1"/>
  <c r="E11" i="18" s="1"/>
  <c r="F11" i="18" s="1"/>
  <c r="G11" i="18" s="1"/>
  <c r="H11" i="18" s="1"/>
  <c r="B14" i="18" s="1"/>
  <c r="C14" i="18" s="1"/>
  <c r="D14" i="18" s="1"/>
  <c r="C1" i="1" l="1"/>
  <c r="D1" i="1" s="1"/>
  <c r="E1" i="1" s="1"/>
  <c r="F1" i="1" s="1"/>
  <c r="G1" i="1" l="1"/>
  <c r="H1" i="1" s="1"/>
  <c r="B18" i="1" s="1"/>
  <c r="C18" i="1" l="1"/>
  <c r="D18" i="1" s="1"/>
  <c r="E18" i="1" s="1"/>
  <c r="F18" i="1" s="1"/>
  <c r="G18" i="1" s="1"/>
  <c r="H18" i="1" s="1"/>
  <c r="B35" i="1" s="1"/>
  <c r="C35" i="1" l="1"/>
  <c r="D35" i="1" s="1"/>
  <c r="E35" i="1" s="1"/>
  <c r="F35" i="1" s="1"/>
  <c r="G35" i="1"/>
  <c r="H35" i="1" s="1"/>
  <c r="B52" i="1" s="1"/>
  <c r="C52" i="1" l="1"/>
  <c r="D52" i="1" s="1"/>
  <c r="E52" i="1" s="1"/>
  <c r="F52" i="1"/>
  <c r="G52" i="1" s="1"/>
  <c r="H52" i="1" s="1"/>
  <c r="B69" i="1" s="1"/>
  <c r="C69" i="1" s="1"/>
</calcChain>
</file>

<file path=xl/sharedStrings.xml><?xml version="1.0" encoding="utf-8"?>
<sst xmlns="http://schemas.openxmlformats.org/spreadsheetml/2006/main" count="550" uniqueCount="291">
  <si>
    <t>朝</t>
  </si>
  <si>
    <t>昼</t>
  </si>
  <si>
    <t>夕</t>
  </si>
  <si>
    <t>おやつ</t>
  </si>
  <si>
    <t>おやつ</t>
    <phoneticPr fontId="5"/>
  </si>
  <si>
    <t>おやつ</t>
    <phoneticPr fontId="5"/>
  </si>
  <si>
    <t xml:space="preserve"> ご飯</t>
  </si>
  <si>
    <t xml:space="preserve"> ふりかけ</t>
  </si>
  <si>
    <t xml:space="preserve"> 牛乳</t>
  </si>
  <si>
    <t xml:space="preserve"> 漬物</t>
  </si>
  <si>
    <t xml:space="preserve"> 大根サラダ</t>
  </si>
  <si>
    <t xml:space="preserve"> 白身魚の香味ソース</t>
  </si>
  <si>
    <t xml:space="preserve"> さつま芋の煮物</t>
  </si>
  <si>
    <t xml:space="preserve"> タンドリーチキン</t>
  </si>
  <si>
    <t>マンゴー</t>
    <phoneticPr fontId="2"/>
  </si>
  <si>
    <t>白桃</t>
    <phoneticPr fontId="2"/>
  </si>
  <si>
    <t>みかん</t>
    <phoneticPr fontId="2"/>
  </si>
  <si>
    <t>パイン</t>
    <phoneticPr fontId="2"/>
  </si>
  <si>
    <t>りんご</t>
    <phoneticPr fontId="2"/>
  </si>
  <si>
    <t>キウイ</t>
    <phoneticPr fontId="2"/>
  </si>
  <si>
    <t xml:space="preserve"> みそ汁</t>
  </si>
  <si>
    <t xml:space="preserve"> みそ汁</t>
    <phoneticPr fontId="2"/>
  </si>
  <si>
    <t xml:space="preserve"> 清汁</t>
  </si>
  <si>
    <t xml:space="preserve"> 牛乳</t>
    <phoneticPr fontId="2"/>
  </si>
  <si>
    <t xml:space="preserve"> 牛乳</t>
    <phoneticPr fontId="2"/>
  </si>
  <si>
    <t>低カロリーで、ミネラルやビタミン、食物繊維が豊富なきのこ類！ 
これから旬を迎え、たっぷりと摂りたい食材の一つです。 
きのこには、筋肉を強くし、カルシウムの吸収を助けるビタミンＤや、腸内環境を整えてコレステロール値を下げ、血圧を正常な状態に保つ食物繊維などの成分が含まれています。</t>
    <phoneticPr fontId="2"/>
  </si>
  <si>
    <t>炒り玉子</t>
    <rPh sb="0" eb="1">
      <t>イ</t>
    </rPh>
    <rPh sb="2" eb="4">
      <t>タマゴ</t>
    </rPh>
    <phoneticPr fontId="2"/>
  </si>
  <si>
    <t>白菜の梅和え</t>
    <rPh sb="0" eb="2">
      <t>ハクサイ</t>
    </rPh>
    <rPh sb="3" eb="4">
      <t>ウメ</t>
    </rPh>
    <rPh sb="4" eb="5">
      <t>ア</t>
    </rPh>
    <phoneticPr fontId="2"/>
  </si>
  <si>
    <t>すまし汁</t>
    <rPh sb="3" eb="4">
      <t>ジル</t>
    </rPh>
    <phoneticPr fontId="2"/>
  </si>
  <si>
    <t>肉豆腐</t>
    <rPh sb="0" eb="1">
      <t>ニク</t>
    </rPh>
    <rPh sb="1" eb="3">
      <t>トウフ</t>
    </rPh>
    <phoneticPr fontId="2"/>
  </si>
  <si>
    <t>れんこんの高菜炒め</t>
    <rPh sb="5" eb="7">
      <t>タカナ</t>
    </rPh>
    <rPh sb="7" eb="8">
      <t>イタ</t>
    </rPh>
    <phoneticPr fontId="2"/>
  </si>
  <si>
    <t>鶏肉の葱味噌焼き</t>
    <rPh sb="0" eb="2">
      <t>トリニク</t>
    </rPh>
    <rPh sb="3" eb="4">
      <t>ネギ</t>
    </rPh>
    <rPh sb="4" eb="6">
      <t>ミソ</t>
    </rPh>
    <rPh sb="6" eb="7">
      <t>ヤ</t>
    </rPh>
    <phoneticPr fontId="2"/>
  </si>
  <si>
    <t>冬瓜の煮物</t>
    <rPh sb="0" eb="2">
      <t>トウガン</t>
    </rPh>
    <rPh sb="3" eb="5">
      <t>ニモノ</t>
    </rPh>
    <phoneticPr fontId="2"/>
  </si>
  <si>
    <t>フルーツカクテル</t>
    <phoneticPr fontId="2"/>
  </si>
  <si>
    <t>ご飯</t>
    <rPh sb="1" eb="2">
      <t>ハン</t>
    </rPh>
    <phoneticPr fontId="2"/>
  </si>
  <si>
    <t>みそ汁</t>
    <rPh sb="2" eb="3">
      <t>シル</t>
    </rPh>
    <phoneticPr fontId="2"/>
  </si>
  <si>
    <t>はんぺんの煮物</t>
    <rPh sb="5" eb="7">
      <t>ニモノ</t>
    </rPh>
    <phoneticPr fontId="2"/>
  </si>
  <si>
    <t>もやしのゆず風味和え</t>
    <rPh sb="6" eb="8">
      <t>フウミ</t>
    </rPh>
    <rPh sb="8" eb="9">
      <t>ア</t>
    </rPh>
    <phoneticPr fontId="2"/>
  </si>
  <si>
    <t>たいみそ</t>
    <phoneticPr fontId="2"/>
  </si>
  <si>
    <t>中華スープ</t>
    <rPh sb="0" eb="2">
      <t>チュウカ</t>
    </rPh>
    <phoneticPr fontId="2"/>
  </si>
  <si>
    <t>豚肉と春雨の旨煮</t>
    <rPh sb="0" eb="2">
      <t>ブタニク</t>
    </rPh>
    <rPh sb="3" eb="5">
      <t>ハルサメ</t>
    </rPh>
    <rPh sb="6" eb="7">
      <t>ウマ</t>
    </rPh>
    <rPh sb="7" eb="8">
      <t>ニ</t>
    </rPh>
    <phoneticPr fontId="2"/>
  </si>
  <si>
    <t>シュウマイ</t>
    <phoneticPr fontId="2"/>
  </si>
  <si>
    <t>漬物</t>
    <rPh sb="0" eb="2">
      <t>ツケモノ</t>
    </rPh>
    <phoneticPr fontId="2"/>
  </si>
  <si>
    <t>カレイのパン粉焼き</t>
    <rPh sb="6" eb="7">
      <t>コ</t>
    </rPh>
    <rPh sb="7" eb="8">
      <t>ヤ</t>
    </rPh>
    <phoneticPr fontId="2"/>
  </si>
  <si>
    <t>ピーナッツ和え</t>
    <rPh sb="5" eb="6">
      <t>ア</t>
    </rPh>
    <phoneticPr fontId="2"/>
  </si>
  <si>
    <t>オレンジ</t>
    <phoneticPr fontId="2"/>
  </si>
  <si>
    <t>ツナと大根の煮物</t>
    <rPh sb="3" eb="5">
      <t>ダイコン</t>
    </rPh>
    <rPh sb="6" eb="8">
      <t>ニモノ</t>
    </rPh>
    <phoneticPr fontId="2"/>
  </si>
  <si>
    <t>カリフラワーの和え物</t>
    <rPh sb="7" eb="8">
      <t>ア</t>
    </rPh>
    <rPh sb="9" eb="10">
      <t>モノ</t>
    </rPh>
    <phoneticPr fontId="2"/>
  </si>
  <si>
    <t>ぶりの照り焼き</t>
    <rPh sb="3" eb="4">
      <t>テ</t>
    </rPh>
    <rPh sb="5" eb="6">
      <t>ヤ</t>
    </rPh>
    <phoneticPr fontId="2"/>
  </si>
  <si>
    <t>さつま芋の煮物</t>
    <rPh sb="3" eb="4">
      <t>イモ</t>
    </rPh>
    <rPh sb="5" eb="7">
      <t>ニモノ</t>
    </rPh>
    <phoneticPr fontId="2"/>
  </si>
  <si>
    <t>しそ昆布</t>
    <rPh sb="2" eb="4">
      <t>コンブ</t>
    </rPh>
    <phoneticPr fontId="2"/>
  </si>
  <si>
    <t>鶏もものこってり煮</t>
    <rPh sb="0" eb="1">
      <t>トリ</t>
    </rPh>
    <rPh sb="8" eb="9">
      <t>ニ</t>
    </rPh>
    <phoneticPr fontId="2"/>
  </si>
  <si>
    <t>ほうれん草の胡麻和え</t>
    <rPh sb="4" eb="5">
      <t>ソウ</t>
    </rPh>
    <rPh sb="6" eb="8">
      <t>ゴマ</t>
    </rPh>
    <rPh sb="8" eb="9">
      <t>ア</t>
    </rPh>
    <phoneticPr fontId="2"/>
  </si>
  <si>
    <t>黄桃</t>
    <rPh sb="0" eb="2">
      <t>オウトウ</t>
    </rPh>
    <phoneticPr fontId="2"/>
  </si>
  <si>
    <t>魚肉ソーセージと野菜のソテー</t>
    <rPh sb="0" eb="2">
      <t>ギョニク</t>
    </rPh>
    <rPh sb="8" eb="10">
      <t>ヤサイ</t>
    </rPh>
    <phoneticPr fontId="2"/>
  </si>
  <si>
    <t>ブロッコリーサラダ</t>
    <phoneticPr fontId="2"/>
  </si>
  <si>
    <t>ふりかけ</t>
    <phoneticPr fontId="2"/>
  </si>
  <si>
    <t>たぬきそば</t>
    <phoneticPr fontId="2"/>
  </si>
  <si>
    <t>肉詰めいなりの煮物</t>
    <rPh sb="0" eb="1">
      <t>ニク</t>
    </rPh>
    <rPh sb="1" eb="2">
      <t>ツ</t>
    </rPh>
    <rPh sb="7" eb="9">
      <t>ニモノ</t>
    </rPh>
    <phoneticPr fontId="2"/>
  </si>
  <si>
    <t>ポテトサラダ</t>
    <phoneticPr fontId="2"/>
  </si>
  <si>
    <t>かに玉</t>
    <rPh sb="2" eb="3">
      <t>タマ</t>
    </rPh>
    <phoneticPr fontId="2"/>
  </si>
  <si>
    <t>ビーフンの中華和え</t>
    <rPh sb="5" eb="7">
      <t>チュウカ</t>
    </rPh>
    <rPh sb="7" eb="8">
      <t>ア</t>
    </rPh>
    <phoneticPr fontId="2"/>
  </si>
  <si>
    <t>竹輪と野菜の煮物</t>
    <rPh sb="0" eb="2">
      <t>チクワ</t>
    </rPh>
    <rPh sb="3" eb="5">
      <t>ヤサイ</t>
    </rPh>
    <rPh sb="6" eb="8">
      <t>ニモノ</t>
    </rPh>
    <phoneticPr fontId="2"/>
  </si>
  <si>
    <t>青菜のお浸し</t>
    <rPh sb="0" eb="2">
      <t>アオナ</t>
    </rPh>
    <rPh sb="4" eb="5">
      <t>ヒタ</t>
    </rPh>
    <phoneticPr fontId="2"/>
  </si>
  <si>
    <t>鶏肉とキャベツの味噌炒め</t>
    <rPh sb="0" eb="2">
      <t>トリニク</t>
    </rPh>
    <rPh sb="8" eb="10">
      <t>ミソ</t>
    </rPh>
    <rPh sb="10" eb="11">
      <t>イタ</t>
    </rPh>
    <phoneticPr fontId="2"/>
  </si>
  <si>
    <t>かぶのおかか煮</t>
    <rPh sb="6" eb="7">
      <t>ニ</t>
    </rPh>
    <phoneticPr fontId="2"/>
  </si>
  <si>
    <t>擬製豆腐</t>
    <rPh sb="0" eb="2">
      <t>ギセイ</t>
    </rPh>
    <rPh sb="2" eb="4">
      <t>トウフ</t>
    </rPh>
    <phoneticPr fontId="2"/>
  </si>
  <si>
    <t>ひじきの煮物</t>
    <rPh sb="4" eb="6">
      <t>ニモノ</t>
    </rPh>
    <phoneticPr fontId="2"/>
  </si>
  <si>
    <t>マンゴー</t>
    <phoneticPr fontId="2"/>
  </si>
  <si>
    <t>きのこ雑炊</t>
    <rPh sb="3" eb="5">
      <t>ゾウスイ</t>
    </rPh>
    <phoneticPr fontId="2"/>
  </si>
  <si>
    <t>蒲鉾と野菜の炒め物</t>
    <rPh sb="0" eb="2">
      <t>カマボコ</t>
    </rPh>
    <rPh sb="3" eb="5">
      <t>ヤサイ</t>
    </rPh>
    <rPh sb="6" eb="7">
      <t>イタ</t>
    </rPh>
    <rPh sb="8" eb="9">
      <t>モノ</t>
    </rPh>
    <phoneticPr fontId="2"/>
  </si>
  <si>
    <t>おくらのしそ風味和え</t>
    <rPh sb="6" eb="8">
      <t>フウミ</t>
    </rPh>
    <rPh sb="8" eb="9">
      <t>ア</t>
    </rPh>
    <phoneticPr fontId="2"/>
  </si>
  <si>
    <t>中華スープ</t>
    <rPh sb="0" eb="2">
      <t>チュウカ</t>
    </rPh>
    <phoneticPr fontId="2"/>
  </si>
  <si>
    <t>八宝菜</t>
    <rPh sb="0" eb="3">
      <t>ハッポウサイ</t>
    </rPh>
    <phoneticPr fontId="2"/>
  </si>
  <si>
    <t>春巻き</t>
    <rPh sb="0" eb="2">
      <t>ハルマ</t>
    </rPh>
    <phoneticPr fontId="2"/>
  </si>
  <si>
    <t>ホキの胡麻味噌焼き</t>
    <rPh sb="3" eb="5">
      <t>ゴマ</t>
    </rPh>
    <rPh sb="5" eb="7">
      <t>ミソ</t>
    </rPh>
    <rPh sb="7" eb="8">
      <t>ヤ</t>
    </rPh>
    <phoneticPr fontId="2"/>
  </si>
  <si>
    <t>ピーマンの金平</t>
    <rPh sb="5" eb="7">
      <t>キンピラ</t>
    </rPh>
    <phoneticPr fontId="2"/>
  </si>
  <si>
    <t>りんご</t>
    <phoneticPr fontId="2"/>
  </si>
  <si>
    <t>田舎煮</t>
    <rPh sb="0" eb="2">
      <t>イナカ</t>
    </rPh>
    <rPh sb="2" eb="3">
      <t>ニ</t>
    </rPh>
    <phoneticPr fontId="2"/>
  </si>
  <si>
    <t>キャベツのゆかり和え</t>
    <rPh sb="8" eb="9">
      <t>ア</t>
    </rPh>
    <phoneticPr fontId="2"/>
  </si>
  <si>
    <t>ふりかけ</t>
    <phoneticPr fontId="2"/>
  </si>
  <si>
    <t>さばの味噌煮</t>
    <rPh sb="3" eb="6">
      <t>ミソニ</t>
    </rPh>
    <phoneticPr fontId="2"/>
  </si>
  <si>
    <t>きゅうりの酢の物</t>
    <rPh sb="5" eb="8">
      <t>スノモノ</t>
    </rPh>
    <phoneticPr fontId="2"/>
  </si>
  <si>
    <t>和風麻婆茄子</t>
    <rPh sb="0" eb="2">
      <t>ワフウ</t>
    </rPh>
    <rPh sb="2" eb="4">
      <t>マーボー</t>
    </rPh>
    <rPh sb="4" eb="6">
      <t>ナス</t>
    </rPh>
    <phoneticPr fontId="2"/>
  </si>
  <si>
    <t>大根サラダ</t>
    <rPh sb="0" eb="2">
      <t>ダイコン</t>
    </rPh>
    <phoneticPr fontId="2"/>
  </si>
  <si>
    <t>人参ゼリー</t>
    <rPh sb="0" eb="2">
      <t>ニンジン</t>
    </rPh>
    <phoneticPr fontId="2"/>
  </si>
  <si>
    <t>しらす雑炊</t>
    <rPh sb="3" eb="5">
      <t>ゾウスイ</t>
    </rPh>
    <phoneticPr fontId="2"/>
  </si>
  <si>
    <t>卯の花</t>
    <rPh sb="0" eb="1">
      <t>ウ</t>
    </rPh>
    <rPh sb="2" eb="3">
      <t>ハナ</t>
    </rPh>
    <phoneticPr fontId="2"/>
  </si>
  <si>
    <t>青梗菜のおかか和え</t>
    <rPh sb="0" eb="3">
      <t>チンゲンサイ</t>
    </rPh>
    <rPh sb="7" eb="8">
      <t>ア</t>
    </rPh>
    <phoneticPr fontId="2"/>
  </si>
  <si>
    <t>～季節食～</t>
    <rPh sb="1" eb="3">
      <t>キセツ</t>
    </rPh>
    <rPh sb="3" eb="4">
      <t>ショク</t>
    </rPh>
    <phoneticPr fontId="2"/>
  </si>
  <si>
    <t>茶わん蒸し蟹あん</t>
    <rPh sb="0" eb="1">
      <t>チャ</t>
    </rPh>
    <rPh sb="3" eb="4">
      <t>ム</t>
    </rPh>
    <rPh sb="5" eb="6">
      <t>カニ</t>
    </rPh>
    <phoneticPr fontId="2"/>
  </si>
  <si>
    <t>季節の白和え　りんごのコンポート</t>
    <rPh sb="0" eb="2">
      <t>キセツ</t>
    </rPh>
    <rPh sb="3" eb="4">
      <t>シロ</t>
    </rPh>
    <rPh sb="4" eb="5">
      <t>ア</t>
    </rPh>
    <phoneticPr fontId="2"/>
  </si>
  <si>
    <t>揚げ豆腐そぼろあん</t>
    <rPh sb="0" eb="1">
      <t>ア</t>
    </rPh>
    <rPh sb="2" eb="4">
      <t>トウフ</t>
    </rPh>
    <phoneticPr fontId="2"/>
  </si>
  <si>
    <t>にらともやしの炒め物</t>
    <rPh sb="7" eb="8">
      <t>イタ</t>
    </rPh>
    <rPh sb="9" eb="10">
      <t>モノ</t>
    </rPh>
    <phoneticPr fontId="2"/>
  </si>
  <si>
    <t>洋梨</t>
    <rPh sb="0" eb="2">
      <t>ヨウナシ</t>
    </rPh>
    <phoneticPr fontId="2"/>
  </si>
  <si>
    <t>つみれの煮物</t>
    <rPh sb="4" eb="6">
      <t>ニモノ</t>
    </rPh>
    <phoneticPr fontId="2"/>
  </si>
  <si>
    <t>ご飯</t>
    <rPh sb="1" eb="2">
      <t>ハン</t>
    </rPh>
    <phoneticPr fontId="2"/>
  </si>
  <si>
    <t>鰆のバター醤油焼き</t>
    <rPh sb="0" eb="1">
      <t>サワラ</t>
    </rPh>
    <rPh sb="5" eb="7">
      <t>ショウユ</t>
    </rPh>
    <rPh sb="7" eb="8">
      <t>ヤ</t>
    </rPh>
    <phoneticPr fontId="2"/>
  </si>
  <si>
    <t>花野菜サラダ</t>
    <rPh sb="0" eb="1">
      <t>ハナ</t>
    </rPh>
    <rPh sb="1" eb="3">
      <t>ヤサイ</t>
    </rPh>
    <phoneticPr fontId="2"/>
  </si>
  <si>
    <t>豚肉とピーマンの炒め物</t>
    <rPh sb="0" eb="2">
      <t>ブタニク</t>
    </rPh>
    <rPh sb="8" eb="9">
      <t>イタ</t>
    </rPh>
    <rPh sb="10" eb="11">
      <t>モノ</t>
    </rPh>
    <phoneticPr fontId="2"/>
  </si>
  <si>
    <t>ぜんまいの煮物</t>
    <rPh sb="5" eb="7">
      <t>ニモノ</t>
    </rPh>
    <phoneticPr fontId="2"/>
  </si>
  <si>
    <t>バナナ</t>
    <phoneticPr fontId="2"/>
  </si>
  <si>
    <t>野菜の卵とじ</t>
    <rPh sb="0" eb="2">
      <t>ヤサイ</t>
    </rPh>
    <rPh sb="3" eb="4">
      <t>タマゴ</t>
    </rPh>
    <phoneticPr fontId="2"/>
  </si>
  <si>
    <t>ブロッコリーのおかか和え</t>
    <rPh sb="10" eb="11">
      <t>ア</t>
    </rPh>
    <phoneticPr fontId="2"/>
  </si>
  <si>
    <t>うめびしお</t>
    <phoneticPr fontId="2"/>
  </si>
  <si>
    <t>肉じゃが</t>
    <rPh sb="0" eb="1">
      <t>ニク</t>
    </rPh>
    <phoneticPr fontId="2"/>
  </si>
  <si>
    <t>おくらの和え物</t>
    <rPh sb="4" eb="5">
      <t>ア</t>
    </rPh>
    <rPh sb="6" eb="7">
      <t>モノ</t>
    </rPh>
    <phoneticPr fontId="2"/>
  </si>
  <si>
    <t>鶏肉のマヨネーズ焼き</t>
    <rPh sb="0" eb="2">
      <t>トリニク</t>
    </rPh>
    <rPh sb="8" eb="9">
      <t>ヤ</t>
    </rPh>
    <phoneticPr fontId="2"/>
  </si>
  <si>
    <t>マリネサラダ</t>
    <phoneticPr fontId="2"/>
  </si>
  <si>
    <t>さんまのかば焼き</t>
    <rPh sb="6" eb="7">
      <t>ヤ</t>
    </rPh>
    <phoneticPr fontId="2"/>
  </si>
  <si>
    <t>ほうれん草の磯和え</t>
    <rPh sb="4" eb="5">
      <t>ソウ</t>
    </rPh>
    <rPh sb="6" eb="7">
      <t>イソ</t>
    </rPh>
    <rPh sb="7" eb="8">
      <t>ア</t>
    </rPh>
    <phoneticPr fontId="2"/>
  </si>
  <si>
    <t>肉団子の酢豚風</t>
    <rPh sb="0" eb="3">
      <t>ニクダンゴ</t>
    </rPh>
    <rPh sb="4" eb="7">
      <t>スブタフウ</t>
    </rPh>
    <phoneticPr fontId="2"/>
  </si>
  <si>
    <t>帆立と青梗菜の旨煮</t>
    <rPh sb="0" eb="2">
      <t>ホタテ</t>
    </rPh>
    <rPh sb="3" eb="6">
      <t>チンゲンサイ</t>
    </rPh>
    <rPh sb="7" eb="8">
      <t>ウマ</t>
    </rPh>
    <rPh sb="8" eb="9">
      <t>ニ</t>
    </rPh>
    <phoneticPr fontId="2"/>
  </si>
  <si>
    <t>アジの梅煮</t>
    <rPh sb="3" eb="4">
      <t>ウメ</t>
    </rPh>
    <rPh sb="4" eb="5">
      <t>ニ</t>
    </rPh>
    <phoneticPr fontId="2"/>
  </si>
  <si>
    <t>いんげんのひき肉炒め</t>
    <rPh sb="7" eb="8">
      <t>ニク</t>
    </rPh>
    <rPh sb="8" eb="9">
      <t>イタ</t>
    </rPh>
    <phoneticPr fontId="2"/>
  </si>
  <si>
    <t>えび団子の煮物</t>
    <rPh sb="2" eb="4">
      <t>ダンゴ</t>
    </rPh>
    <rPh sb="5" eb="7">
      <t>ニモノ</t>
    </rPh>
    <phoneticPr fontId="2"/>
  </si>
  <si>
    <t>小松菜のわさび和え</t>
    <rPh sb="0" eb="3">
      <t>コマツナ</t>
    </rPh>
    <rPh sb="7" eb="8">
      <t>ア</t>
    </rPh>
    <phoneticPr fontId="2"/>
  </si>
  <si>
    <t>白身魚のミモザ焼き</t>
    <rPh sb="0" eb="2">
      <t>シロミ</t>
    </rPh>
    <rPh sb="2" eb="3">
      <t>サカナ</t>
    </rPh>
    <rPh sb="7" eb="8">
      <t>ヤ</t>
    </rPh>
    <phoneticPr fontId="2"/>
  </si>
  <si>
    <t>カリフラワーのソテー</t>
    <phoneticPr fontId="2"/>
  </si>
  <si>
    <t>お麩入り玉子焼き</t>
    <rPh sb="1" eb="2">
      <t>フ</t>
    </rPh>
    <rPh sb="2" eb="3">
      <t>イ</t>
    </rPh>
    <rPh sb="4" eb="6">
      <t>タマゴ</t>
    </rPh>
    <rPh sb="6" eb="7">
      <t>ヤ</t>
    </rPh>
    <phoneticPr fontId="2"/>
  </si>
  <si>
    <t>切干大根の煮物</t>
    <rPh sb="0" eb="2">
      <t>キリボシ</t>
    </rPh>
    <rPh sb="2" eb="4">
      <t>ダイコン</t>
    </rPh>
    <rPh sb="5" eb="7">
      <t>ニモノ</t>
    </rPh>
    <phoneticPr fontId="2"/>
  </si>
  <si>
    <t>炒り豆腐</t>
    <rPh sb="0" eb="1">
      <t>イ</t>
    </rPh>
    <rPh sb="2" eb="4">
      <t>トウフ</t>
    </rPh>
    <phoneticPr fontId="2"/>
  </si>
  <si>
    <t>おくらの山椒和え</t>
    <rPh sb="4" eb="6">
      <t>サンショウ</t>
    </rPh>
    <rPh sb="6" eb="7">
      <t>ア</t>
    </rPh>
    <phoneticPr fontId="2"/>
  </si>
  <si>
    <t>ふりかけ</t>
    <phoneticPr fontId="2"/>
  </si>
  <si>
    <t>チャーハン</t>
    <phoneticPr fontId="2"/>
  </si>
  <si>
    <t>わかめスープ</t>
    <phoneticPr fontId="2"/>
  </si>
  <si>
    <t>焼き餃子</t>
    <rPh sb="0" eb="1">
      <t>ヤ</t>
    </rPh>
    <rPh sb="2" eb="4">
      <t>ギョウザ</t>
    </rPh>
    <phoneticPr fontId="2"/>
  </si>
  <si>
    <t>中華サラダ</t>
    <rPh sb="0" eb="2">
      <t>チュウカ</t>
    </rPh>
    <phoneticPr fontId="2"/>
  </si>
  <si>
    <t>豚肉の塩だれ炒め</t>
    <rPh sb="0" eb="2">
      <t>ブタニク</t>
    </rPh>
    <rPh sb="3" eb="4">
      <t>シオ</t>
    </rPh>
    <rPh sb="6" eb="7">
      <t>イタ</t>
    </rPh>
    <phoneticPr fontId="2"/>
  </si>
  <si>
    <t>キャベツのゆず風味</t>
    <rPh sb="7" eb="9">
      <t>フウミ</t>
    </rPh>
    <phoneticPr fontId="2"/>
  </si>
  <si>
    <t>白桃</t>
    <rPh sb="0" eb="2">
      <t>ハクトウ</t>
    </rPh>
    <phoneticPr fontId="2"/>
  </si>
  <si>
    <t>魚肉ソーセージと野菜の炒め物</t>
    <rPh sb="0" eb="2">
      <t>ギョニク</t>
    </rPh>
    <rPh sb="8" eb="10">
      <t>ヤサイ</t>
    </rPh>
    <rPh sb="11" eb="12">
      <t>イタ</t>
    </rPh>
    <rPh sb="13" eb="14">
      <t>モノ</t>
    </rPh>
    <phoneticPr fontId="2"/>
  </si>
  <si>
    <t>大根のしそ風味和え</t>
    <rPh sb="0" eb="2">
      <t>ダイコン</t>
    </rPh>
    <rPh sb="5" eb="7">
      <t>フウミ</t>
    </rPh>
    <rPh sb="7" eb="8">
      <t>ア</t>
    </rPh>
    <phoneticPr fontId="2"/>
  </si>
  <si>
    <t>かき玉汁</t>
    <rPh sb="2" eb="3">
      <t>タマ</t>
    </rPh>
    <rPh sb="3" eb="4">
      <t>シル</t>
    </rPh>
    <phoneticPr fontId="2"/>
  </si>
  <si>
    <t>茄子と豚バラの炒め物</t>
    <rPh sb="0" eb="2">
      <t>ナス</t>
    </rPh>
    <rPh sb="3" eb="4">
      <t>ブタ</t>
    </rPh>
    <rPh sb="7" eb="8">
      <t>イタ</t>
    </rPh>
    <rPh sb="9" eb="10">
      <t>モノ</t>
    </rPh>
    <phoneticPr fontId="2"/>
  </si>
  <si>
    <t>冬瓜の含め煮</t>
    <rPh sb="0" eb="2">
      <t>トウガン</t>
    </rPh>
    <rPh sb="3" eb="4">
      <t>フク</t>
    </rPh>
    <rPh sb="5" eb="6">
      <t>ニ</t>
    </rPh>
    <phoneticPr fontId="2"/>
  </si>
  <si>
    <t>たらの柚香煮</t>
    <rPh sb="3" eb="4">
      <t>ユズ</t>
    </rPh>
    <rPh sb="4" eb="5">
      <t>カオ</t>
    </rPh>
    <rPh sb="5" eb="6">
      <t>ニ</t>
    </rPh>
    <phoneticPr fontId="2"/>
  </si>
  <si>
    <t>ザーサイ冷ややっこ</t>
    <rPh sb="4" eb="5">
      <t>ヒ</t>
    </rPh>
    <phoneticPr fontId="2"/>
  </si>
  <si>
    <t>オレンジ</t>
    <phoneticPr fontId="2"/>
  </si>
  <si>
    <t>じゃがいものそぼろ煮</t>
    <rPh sb="9" eb="10">
      <t>ニ</t>
    </rPh>
    <phoneticPr fontId="2"/>
  </si>
  <si>
    <t>もやしのゆかり和え</t>
    <rPh sb="7" eb="8">
      <t>ア</t>
    </rPh>
    <phoneticPr fontId="2"/>
  </si>
  <si>
    <t>ゆずみそ</t>
    <phoneticPr fontId="2"/>
  </si>
  <si>
    <t>すまし汁</t>
    <rPh sb="3" eb="4">
      <t>シル</t>
    </rPh>
    <phoneticPr fontId="2"/>
  </si>
  <si>
    <t>炒り鶏</t>
    <rPh sb="0" eb="1">
      <t>イ</t>
    </rPh>
    <rPh sb="2" eb="3">
      <t>トリ</t>
    </rPh>
    <phoneticPr fontId="2"/>
  </si>
  <si>
    <t>白菜の塩昆布和え</t>
    <rPh sb="0" eb="2">
      <t>ハクサイ</t>
    </rPh>
    <rPh sb="3" eb="4">
      <t>シオ</t>
    </rPh>
    <rPh sb="4" eb="6">
      <t>コンブ</t>
    </rPh>
    <rPh sb="6" eb="7">
      <t>ア</t>
    </rPh>
    <phoneticPr fontId="2"/>
  </si>
  <si>
    <t>さばのおろしポン酢かけ</t>
    <rPh sb="8" eb="9">
      <t>ズ</t>
    </rPh>
    <phoneticPr fontId="2"/>
  </si>
  <si>
    <t>五目煮</t>
    <rPh sb="0" eb="2">
      <t>ゴモク</t>
    </rPh>
    <rPh sb="2" eb="3">
      <t>ニ</t>
    </rPh>
    <phoneticPr fontId="2"/>
  </si>
  <si>
    <t>スクランブルエッグ</t>
    <phoneticPr fontId="2"/>
  </si>
  <si>
    <t>青梗菜のお浸し</t>
    <rPh sb="0" eb="3">
      <t>チンゲンサイ</t>
    </rPh>
    <rPh sb="5" eb="6">
      <t>ヒタ</t>
    </rPh>
    <phoneticPr fontId="2"/>
  </si>
  <si>
    <t>牛肉コロッケ</t>
    <rPh sb="0" eb="2">
      <t>ギュウニク</t>
    </rPh>
    <phoneticPr fontId="2"/>
  </si>
  <si>
    <t>ツナとおくらの和え物</t>
    <rPh sb="7" eb="8">
      <t>ア</t>
    </rPh>
    <rPh sb="9" eb="10">
      <t>モノ</t>
    </rPh>
    <phoneticPr fontId="2"/>
  </si>
  <si>
    <t>魚のカレー風味焼き</t>
    <rPh sb="0" eb="1">
      <t>サカナ</t>
    </rPh>
    <rPh sb="5" eb="7">
      <t>フウミ</t>
    </rPh>
    <rPh sb="7" eb="8">
      <t>ヤ</t>
    </rPh>
    <phoneticPr fontId="2"/>
  </si>
  <si>
    <t>かに風味サラダ</t>
    <rPh sb="2" eb="4">
      <t>フウミ</t>
    </rPh>
    <phoneticPr fontId="2"/>
  </si>
  <si>
    <t>肉団子の煮物</t>
    <rPh sb="0" eb="3">
      <t>ニクダンゴ</t>
    </rPh>
    <rPh sb="4" eb="6">
      <t>ニモノ</t>
    </rPh>
    <phoneticPr fontId="2"/>
  </si>
  <si>
    <t>いんげんの胡麻和え</t>
    <rPh sb="5" eb="7">
      <t>ゴマ</t>
    </rPh>
    <rPh sb="7" eb="8">
      <t>ア</t>
    </rPh>
    <phoneticPr fontId="2"/>
  </si>
  <si>
    <t>食パン</t>
    <rPh sb="0" eb="1">
      <t>ショク</t>
    </rPh>
    <phoneticPr fontId="2"/>
  </si>
  <si>
    <t>ブルーべリージャム</t>
    <phoneticPr fontId="2"/>
  </si>
  <si>
    <t>コーンスープ</t>
    <phoneticPr fontId="2"/>
  </si>
  <si>
    <t>ポトフ</t>
    <phoneticPr fontId="2"/>
  </si>
  <si>
    <t>ツナとブロッコリーのサラダ</t>
    <phoneticPr fontId="2"/>
  </si>
  <si>
    <t>鰆の甘酢あんかけ</t>
    <rPh sb="0" eb="1">
      <t>サワラ</t>
    </rPh>
    <rPh sb="2" eb="4">
      <t>アマズ</t>
    </rPh>
    <phoneticPr fontId="2"/>
  </si>
  <si>
    <t>高菜納豆</t>
    <rPh sb="0" eb="2">
      <t>タカナ</t>
    </rPh>
    <rPh sb="2" eb="4">
      <t>ナットウ</t>
    </rPh>
    <phoneticPr fontId="2"/>
  </si>
  <si>
    <t>竹輪と青菜の煮物</t>
    <rPh sb="0" eb="2">
      <t>チクワ</t>
    </rPh>
    <rPh sb="3" eb="5">
      <t>アオナ</t>
    </rPh>
    <rPh sb="6" eb="8">
      <t>ニモノ</t>
    </rPh>
    <phoneticPr fontId="2"/>
  </si>
  <si>
    <t>のり佃煮</t>
    <rPh sb="2" eb="4">
      <t>ツクダニ</t>
    </rPh>
    <phoneticPr fontId="2"/>
  </si>
  <si>
    <t>ほっけの塩焼き</t>
    <rPh sb="4" eb="5">
      <t>シオ</t>
    </rPh>
    <rPh sb="5" eb="6">
      <t>ヤ</t>
    </rPh>
    <phoneticPr fontId="2"/>
  </si>
  <si>
    <t>回鍋肉</t>
    <rPh sb="0" eb="3">
      <t>ホイコーロー</t>
    </rPh>
    <phoneticPr fontId="2"/>
  </si>
  <si>
    <t>ナムル</t>
    <phoneticPr fontId="2"/>
  </si>
  <si>
    <t>さつま揚げの煮物</t>
    <rPh sb="3" eb="4">
      <t>ア</t>
    </rPh>
    <rPh sb="6" eb="8">
      <t>ニモノ</t>
    </rPh>
    <phoneticPr fontId="2"/>
  </si>
  <si>
    <t>カリフラワーのごま醤油和え</t>
    <rPh sb="9" eb="11">
      <t>ショウユ</t>
    </rPh>
    <rPh sb="11" eb="12">
      <t>ア</t>
    </rPh>
    <phoneticPr fontId="2"/>
  </si>
  <si>
    <t>麻婆豆腐</t>
    <rPh sb="0" eb="2">
      <t>マーボー</t>
    </rPh>
    <rPh sb="2" eb="4">
      <t>トウフ</t>
    </rPh>
    <phoneticPr fontId="2"/>
  </si>
  <si>
    <t>黄金カレイの煮つけ</t>
    <rPh sb="0" eb="2">
      <t>コガネ</t>
    </rPh>
    <rPh sb="6" eb="7">
      <t>ニ</t>
    </rPh>
    <phoneticPr fontId="2"/>
  </si>
  <si>
    <t>茄子の田楽</t>
    <rPh sb="0" eb="2">
      <t>ナス</t>
    </rPh>
    <rPh sb="3" eb="5">
      <t>デンガク</t>
    </rPh>
    <phoneticPr fontId="2"/>
  </si>
  <si>
    <t>大根の和え物</t>
    <rPh sb="0" eb="2">
      <t>ダイコン</t>
    </rPh>
    <rPh sb="3" eb="4">
      <t>ア</t>
    </rPh>
    <rPh sb="5" eb="6">
      <t>モノ</t>
    </rPh>
    <phoneticPr fontId="2"/>
  </si>
  <si>
    <t>コンソメスープ</t>
    <phoneticPr fontId="2"/>
  </si>
  <si>
    <t>煮込みハンバーグ</t>
    <rPh sb="0" eb="2">
      <t>ニコ</t>
    </rPh>
    <phoneticPr fontId="2"/>
  </si>
  <si>
    <t>コールスローサラダ</t>
    <phoneticPr fontId="2"/>
  </si>
  <si>
    <t>白身魚のチリソース</t>
    <rPh sb="0" eb="2">
      <t>シロミ</t>
    </rPh>
    <rPh sb="2" eb="3">
      <t>サカナ</t>
    </rPh>
    <phoneticPr fontId="2"/>
  </si>
  <si>
    <t>かぶの煮物</t>
    <rPh sb="3" eb="5">
      <t>ニモノ</t>
    </rPh>
    <phoneticPr fontId="2"/>
  </si>
  <si>
    <t>かに雑炊</t>
    <rPh sb="2" eb="4">
      <t>ゾウスイ</t>
    </rPh>
    <phoneticPr fontId="2"/>
  </si>
  <si>
    <t>ツナじゃがいもの煮物</t>
    <rPh sb="8" eb="10">
      <t>ニモノ</t>
    </rPh>
    <phoneticPr fontId="2"/>
  </si>
  <si>
    <t>ほうれん草のおかか和え</t>
    <rPh sb="4" eb="5">
      <t>ソウ</t>
    </rPh>
    <rPh sb="9" eb="10">
      <t>ア</t>
    </rPh>
    <phoneticPr fontId="2"/>
  </si>
  <si>
    <t>～お楽しみ献立～</t>
    <rPh sb="2" eb="3">
      <t>タノ</t>
    </rPh>
    <rPh sb="5" eb="7">
      <t>コンダテ</t>
    </rPh>
    <phoneticPr fontId="2"/>
  </si>
  <si>
    <t>季節の炊き込みご飯</t>
    <rPh sb="0" eb="2">
      <t>キセツ</t>
    </rPh>
    <rPh sb="3" eb="4">
      <t>タ</t>
    </rPh>
    <rPh sb="5" eb="6">
      <t>コ</t>
    </rPh>
    <rPh sb="8" eb="9">
      <t>ハン</t>
    </rPh>
    <phoneticPr fontId="2"/>
  </si>
  <si>
    <t>お吸い物　鰹のたたき</t>
    <rPh sb="1" eb="2">
      <t>ス</t>
    </rPh>
    <rPh sb="3" eb="4">
      <t>モノ</t>
    </rPh>
    <rPh sb="5" eb="6">
      <t>カツオ</t>
    </rPh>
    <phoneticPr fontId="2"/>
  </si>
  <si>
    <t>焼きナスのそぼろかけ</t>
    <rPh sb="0" eb="1">
      <t>ヤ</t>
    </rPh>
    <phoneticPr fontId="2"/>
  </si>
  <si>
    <t>菊の酢の物　栗のババロア</t>
    <rPh sb="0" eb="1">
      <t>キク</t>
    </rPh>
    <rPh sb="2" eb="5">
      <t>スノモノ</t>
    </rPh>
    <rPh sb="6" eb="7">
      <t>クリ</t>
    </rPh>
    <phoneticPr fontId="2"/>
  </si>
  <si>
    <t>千草焼き</t>
    <rPh sb="0" eb="2">
      <t>チグサ</t>
    </rPh>
    <rPh sb="2" eb="3">
      <t>ヤ</t>
    </rPh>
    <phoneticPr fontId="2"/>
  </si>
  <si>
    <t>ごぼうのマヨ和え</t>
    <rPh sb="6" eb="7">
      <t>ア</t>
    </rPh>
    <phoneticPr fontId="2"/>
  </si>
  <si>
    <t>ウィンナーと野菜の炒め物</t>
    <rPh sb="6" eb="8">
      <t>ヤサイ</t>
    </rPh>
    <rPh sb="9" eb="10">
      <t>イタ</t>
    </rPh>
    <rPh sb="11" eb="12">
      <t>モノ</t>
    </rPh>
    <phoneticPr fontId="2"/>
  </si>
  <si>
    <t>おくらの辛子和え</t>
    <rPh sb="4" eb="6">
      <t>カラシ</t>
    </rPh>
    <rPh sb="6" eb="7">
      <t>ア</t>
    </rPh>
    <phoneticPr fontId="2"/>
  </si>
  <si>
    <t xml:space="preserve"> 牛乳</t>
    <phoneticPr fontId="2"/>
  </si>
  <si>
    <t>ふりかけ</t>
    <phoneticPr fontId="2"/>
  </si>
  <si>
    <t>家常豆腐</t>
    <rPh sb="0" eb="1">
      <t>イエ</t>
    </rPh>
    <rPh sb="1" eb="2">
      <t>ツネ</t>
    </rPh>
    <rPh sb="2" eb="4">
      <t>トウフ</t>
    </rPh>
    <phoneticPr fontId="2"/>
  </si>
  <si>
    <t>中華和え</t>
    <rPh sb="0" eb="2">
      <t>チュウカ</t>
    </rPh>
    <rPh sb="2" eb="3">
      <t>ア</t>
    </rPh>
    <phoneticPr fontId="2"/>
  </si>
  <si>
    <t>鶏の治部煮</t>
    <rPh sb="0" eb="1">
      <t>トリ</t>
    </rPh>
    <rPh sb="2" eb="5">
      <t>ジブニ</t>
    </rPh>
    <phoneticPr fontId="2"/>
  </si>
  <si>
    <t>もやしの胡麻酢和え</t>
    <rPh sb="4" eb="6">
      <t>ゴマ</t>
    </rPh>
    <rPh sb="6" eb="7">
      <t>ス</t>
    </rPh>
    <rPh sb="7" eb="8">
      <t>ア</t>
    </rPh>
    <phoneticPr fontId="2"/>
  </si>
  <si>
    <t>野菜の玉子とじ</t>
    <rPh sb="0" eb="2">
      <t>ヤサイ</t>
    </rPh>
    <rPh sb="3" eb="5">
      <t>タマゴ</t>
    </rPh>
    <phoneticPr fontId="2"/>
  </si>
  <si>
    <t>～福岡県郷土料理～</t>
    <rPh sb="1" eb="4">
      <t>フクオカケン</t>
    </rPh>
    <rPh sb="4" eb="6">
      <t>キョウド</t>
    </rPh>
    <rPh sb="6" eb="8">
      <t>リョウリ</t>
    </rPh>
    <phoneticPr fontId="2"/>
  </si>
  <si>
    <t>ご飯　たけのこ汁</t>
    <rPh sb="1" eb="2">
      <t>ハン</t>
    </rPh>
    <rPh sb="7" eb="8">
      <t>ジル</t>
    </rPh>
    <phoneticPr fontId="2"/>
  </si>
  <si>
    <t>鶏の水炊き風</t>
    <rPh sb="0" eb="1">
      <t>トリ</t>
    </rPh>
    <rPh sb="2" eb="3">
      <t>ミズ</t>
    </rPh>
    <rPh sb="3" eb="4">
      <t>ダ</t>
    </rPh>
    <rPh sb="5" eb="6">
      <t>フウ</t>
    </rPh>
    <phoneticPr fontId="2"/>
  </si>
  <si>
    <t>明太ポテトサラダ</t>
    <rPh sb="0" eb="2">
      <t>メンタイ</t>
    </rPh>
    <phoneticPr fontId="2"/>
  </si>
  <si>
    <t>高菜漬け</t>
    <rPh sb="0" eb="2">
      <t>タカナ</t>
    </rPh>
    <rPh sb="2" eb="3">
      <t>ヅ</t>
    </rPh>
    <phoneticPr fontId="2"/>
  </si>
  <si>
    <t>たらの有馬煮</t>
    <rPh sb="3" eb="5">
      <t>アリマ</t>
    </rPh>
    <rPh sb="5" eb="6">
      <t>ニ</t>
    </rPh>
    <phoneticPr fontId="2"/>
  </si>
  <si>
    <t>なすの味噌炒め</t>
    <rPh sb="3" eb="5">
      <t>ミソ</t>
    </rPh>
    <rPh sb="5" eb="6">
      <t>イタ</t>
    </rPh>
    <phoneticPr fontId="2"/>
  </si>
  <si>
    <t>さつま揚げと野菜の煮物</t>
    <rPh sb="3" eb="4">
      <t>ア</t>
    </rPh>
    <rPh sb="6" eb="8">
      <t>ヤサイ</t>
    </rPh>
    <rPh sb="9" eb="11">
      <t>ニモノ</t>
    </rPh>
    <phoneticPr fontId="2"/>
  </si>
  <si>
    <t>いんげんのお浸し</t>
    <rPh sb="6" eb="7">
      <t>ヒタ</t>
    </rPh>
    <phoneticPr fontId="2"/>
  </si>
  <si>
    <t>ふりかけ</t>
    <phoneticPr fontId="2"/>
  </si>
  <si>
    <t>かれいのごま味噌焼き</t>
    <rPh sb="6" eb="8">
      <t>ミソ</t>
    </rPh>
    <rPh sb="8" eb="9">
      <t>ヤ</t>
    </rPh>
    <phoneticPr fontId="2"/>
  </si>
  <si>
    <t>野菜炒め</t>
    <rPh sb="0" eb="2">
      <t>ヤサイ</t>
    </rPh>
    <rPh sb="2" eb="3">
      <t>イタ</t>
    </rPh>
    <phoneticPr fontId="2"/>
  </si>
  <si>
    <t>豚肉の生姜炒め</t>
    <rPh sb="0" eb="2">
      <t>ブタニク</t>
    </rPh>
    <rPh sb="3" eb="5">
      <t>ショウガ</t>
    </rPh>
    <rPh sb="5" eb="6">
      <t>イタ</t>
    </rPh>
    <phoneticPr fontId="2"/>
  </si>
  <si>
    <t>ごぼうの甘辛煮</t>
    <rPh sb="4" eb="6">
      <t>アマカラ</t>
    </rPh>
    <rPh sb="6" eb="7">
      <t>ニ</t>
    </rPh>
    <phoneticPr fontId="2"/>
  </si>
  <si>
    <t>バナナ</t>
    <phoneticPr fontId="2"/>
  </si>
  <si>
    <t>チキンボールのケチャップ煮</t>
    <rPh sb="12" eb="13">
      <t>ニ</t>
    </rPh>
    <phoneticPr fontId="2"/>
  </si>
  <si>
    <t>水菜と大根のサラダ</t>
    <rPh sb="0" eb="2">
      <t>ミズナ</t>
    </rPh>
    <rPh sb="3" eb="5">
      <t>ダイコン</t>
    </rPh>
    <phoneticPr fontId="2"/>
  </si>
  <si>
    <t>鯵フライ</t>
    <rPh sb="0" eb="1">
      <t>アジ</t>
    </rPh>
    <phoneticPr fontId="2"/>
  </si>
  <si>
    <t>かぶの含め煮</t>
    <rPh sb="3" eb="4">
      <t>フク</t>
    </rPh>
    <rPh sb="5" eb="6">
      <t>ニ</t>
    </rPh>
    <phoneticPr fontId="2"/>
  </si>
  <si>
    <t>豆腐ステーキの蟹あん</t>
    <rPh sb="0" eb="2">
      <t>トウフ</t>
    </rPh>
    <rPh sb="7" eb="8">
      <t>カニ</t>
    </rPh>
    <phoneticPr fontId="2"/>
  </si>
  <si>
    <t>五目きんぴら</t>
    <rPh sb="0" eb="2">
      <t>ゴモク</t>
    </rPh>
    <phoneticPr fontId="2"/>
  </si>
  <si>
    <t>カリフラワーのゆかり和え</t>
    <rPh sb="10" eb="11">
      <t>ア</t>
    </rPh>
    <phoneticPr fontId="2"/>
  </si>
  <si>
    <t>みそ汁</t>
    <rPh sb="2" eb="3">
      <t>シル</t>
    </rPh>
    <phoneticPr fontId="2"/>
  </si>
  <si>
    <t>鶏のから揚げ</t>
    <rPh sb="0" eb="1">
      <t>トリ</t>
    </rPh>
    <rPh sb="4" eb="5">
      <t>ア</t>
    </rPh>
    <phoneticPr fontId="2"/>
  </si>
  <si>
    <t>おくらのポン酢和え</t>
    <rPh sb="6" eb="7">
      <t>ス</t>
    </rPh>
    <rPh sb="7" eb="8">
      <t>ア</t>
    </rPh>
    <phoneticPr fontId="2"/>
  </si>
  <si>
    <t>ロールキャベツ</t>
    <phoneticPr fontId="2"/>
  </si>
  <si>
    <t>かぼちゃサラダ</t>
    <phoneticPr fontId="2"/>
  </si>
  <si>
    <t>白菜の胡麻醤油和え</t>
    <rPh sb="0" eb="2">
      <t>ハクサイ</t>
    </rPh>
    <rPh sb="3" eb="5">
      <t>ゴマ</t>
    </rPh>
    <rPh sb="5" eb="7">
      <t>ショウユ</t>
    </rPh>
    <rPh sb="7" eb="8">
      <t>ア</t>
    </rPh>
    <phoneticPr fontId="2"/>
  </si>
  <si>
    <t>カレーうどん</t>
    <phoneticPr fontId="2"/>
  </si>
  <si>
    <t>だし巻き玉子</t>
    <rPh sb="2" eb="3">
      <t>マ</t>
    </rPh>
    <rPh sb="4" eb="6">
      <t>タマゴ</t>
    </rPh>
    <phoneticPr fontId="2"/>
  </si>
  <si>
    <t>きゅうりの酢の物</t>
    <rPh sb="5" eb="8">
      <t>スノモノ</t>
    </rPh>
    <phoneticPr fontId="2"/>
  </si>
  <si>
    <t>手作り鶏つくね</t>
    <rPh sb="0" eb="2">
      <t>テヅク</t>
    </rPh>
    <rPh sb="3" eb="4">
      <t>トリ</t>
    </rPh>
    <phoneticPr fontId="2"/>
  </si>
  <si>
    <t>青菜の胡麻和え</t>
    <rPh sb="0" eb="2">
      <t>アオナ</t>
    </rPh>
    <rPh sb="3" eb="5">
      <t>ゴマ</t>
    </rPh>
    <rPh sb="5" eb="6">
      <t>ア</t>
    </rPh>
    <phoneticPr fontId="2"/>
  </si>
  <si>
    <t>フルーツカクテル</t>
    <phoneticPr fontId="2"/>
  </si>
  <si>
    <t>もやしの和え物</t>
    <rPh sb="4" eb="5">
      <t>ア</t>
    </rPh>
    <rPh sb="6" eb="7">
      <t>モノ</t>
    </rPh>
    <phoneticPr fontId="2"/>
  </si>
  <si>
    <t>豚肉のトマトソース</t>
    <rPh sb="0" eb="2">
      <t>ブタニク</t>
    </rPh>
    <phoneticPr fontId="2"/>
  </si>
  <si>
    <t>グリーンサラダ</t>
    <phoneticPr fontId="2"/>
  </si>
  <si>
    <t>たらの野菜蒸し</t>
    <rPh sb="3" eb="5">
      <t>ヤサイ</t>
    </rPh>
    <rPh sb="5" eb="6">
      <t>ム</t>
    </rPh>
    <phoneticPr fontId="2"/>
  </si>
  <si>
    <t>じゃがいもの煮物</t>
    <rPh sb="6" eb="8">
      <t>ニモノ</t>
    </rPh>
    <phoneticPr fontId="2"/>
  </si>
  <si>
    <t>洋梨</t>
    <rPh sb="0" eb="2">
      <t>ヨウナシ</t>
    </rPh>
    <phoneticPr fontId="2"/>
  </si>
  <si>
    <t>ブロッコリーのわさび和え</t>
    <rPh sb="10" eb="11">
      <t>ア</t>
    </rPh>
    <phoneticPr fontId="2"/>
  </si>
  <si>
    <t>ショコラパン</t>
    <phoneticPr fontId="2"/>
  </si>
  <si>
    <t>具だくさんミネストローネ</t>
    <rPh sb="0" eb="1">
      <t>グ</t>
    </rPh>
    <phoneticPr fontId="2"/>
  </si>
  <si>
    <t>マカロニサラダ</t>
    <phoneticPr fontId="2"/>
  </si>
  <si>
    <t>フルーチェ</t>
    <phoneticPr fontId="2"/>
  </si>
  <si>
    <t>挽肉の五目蒸し</t>
    <rPh sb="0" eb="2">
      <t>ヒキニク</t>
    </rPh>
    <rPh sb="3" eb="5">
      <t>ゴモク</t>
    </rPh>
    <rPh sb="5" eb="6">
      <t>ム</t>
    </rPh>
    <phoneticPr fontId="2"/>
  </si>
  <si>
    <t>いんげんのピーナッツ和え</t>
    <rPh sb="10" eb="11">
      <t>ア</t>
    </rPh>
    <phoneticPr fontId="2"/>
  </si>
  <si>
    <t>納豆</t>
    <rPh sb="0" eb="2">
      <t>ナットウ</t>
    </rPh>
    <phoneticPr fontId="2"/>
  </si>
  <si>
    <t>ツナと冬瓜の煮物</t>
    <rPh sb="3" eb="5">
      <t>トウガン</t>
    </rPh>
    <rPh sb="6" eb="8">
      <t>ニモノ</t>
    </rPh>
    <phoneticPr fontId="2"/>
  </si>
  <si>
    <t>生揚げの生姜煮</t>
    <rPh sb="0" eb="2">
      <t>ナマア</t>
    </rPh>
    <rPh sb="4" eb="6">
      <t>ショウガ</t>
    </rPh>
    <rPh sb="6" eb="7">
      <t>ニ</t>
    </rPh>
    <phoneticPr fontId="2"/>
  </si>
  <si>
    <t>青梗菜の辛子和え</t>
    <rPh sb="0" eb="3">
      <t>チンゲンサイ</t>
    </rPh>
    <rPh sb="4" eb="6">
      <t>カラシ</t>
    </rPh>
    <rPh sb="6" eb="7">
      <t>ア</t>
    </rPh>
    <phoneticPr fontId="2"/>
  </si>
  <si>
    <t>たいみそ</t>
    <phoneticPr fontId="2"/>
  </si>
  <si>
    <t>とんかつ</t>
    <phoneticPr fontId="2"/>
  </si>
  <si>
    <t>カリフラワーの旨煮</t>
    <rPh sb="7" eb="8">
      <t>ウマ</t>
    </rPh>
    <rPh sb="8" eb="9">
      <t>ニ</t>
    </rPh>
    <phoneticPr fontId="2"/>
  </si>
  <si>
    <t>鮭の塩麹焼き</t>
    <rPh sb="0" eb="1">
      <t>サケ</t>
    </rPh>
    <rPh sb="2" eb="3">
      <t>シオ</t>
    </rPh>
    <rPh sb="3" eb="4">
      <t>コウジ</t>
    </rPh>
    <rPh sb="4" eb="5">
      <t>ヤ</t>
    </rPh>
    <phoneticPr fontId="2"/>
  </si>
  <si>
    <t>五目豆煮</t>
    <rPh sb="0" eb="2">
      <t>ゴモク</t>
    </rPh>
    <rPh sb="2" eb="3">
      <t>マメ</t>
    </rPh>
    <rPh sb="3" eb="4">
      <t>ニ</t>
    </rPh>
    <phoneticPr fontId="2"/>
  </si>
  <si>
    <t>どらやき</t>
    <phoneticPr fontId="2"/>
  </si>
  <si>
    <t>スイスロール</t>
    <phoneticPr fontId="2"/>
  </si>
  <si>
    <t>和の抹茶パンケーキ</t>
    <rPh sb="0" eb="1">
      <t>ワ</t>
    </rPh>
    <rPh sb="2" eb="4">
      <t>マッチャ</t>
    </rPh>
    <phoneticPr fontId="2"/>
  </si>
  <si>
    <t>コーヒーゼリー</t>
    <phoneticPr fontId="2"/>
  </si>
  <si>
    <t>バウムクーヘン</t>
    <phoneticPr fontId="2"/>
  </si>
  <si>
    <t>小麦饅頭</t>
    <rPh sb="0" eb="2">
      <t>コムギ</t>
    </rPh>
    <rPh sb="2" eb="4">
      <t>マンジュウ</t>
    </rPh>
    <phoneticPr fontId="2"/>
  </si>
  <si>
    <t>こしあんケーキ</t>
    <phoneticPr fontId="2"/>
  </si>
  <si>
    <t>杏仁豆腐</t>
    <rPh sb="0" eb="2">
      <t>アンニン</t>
    </rPh>
    <rPh sb="2" eb="4">
      <t>トウフ</t>
    </rPh>
    <phoneticPr fontId="2"/>
  </si>
  <si>
    <t>ワッフル</t>
    <phoneticPr fontId="2"/>
  </si>
  <si>
    <t>いちごババロア</t>
    <phoneticPr fontId="2"/>
  </si>
  <si>
    <t>ミニたいやき</t>
    <phoneticPr fontId="2"/>
  </si>
  <si>
    <t>紅茶ケーキ</t>
    <rPh sb="0" eb="2">
      <t>コウチャ</t>
    </rPh>
    <phoneticPr fontId="2"/>
  </si>
  <si>
    <t>人形焼き</t>
    <rPh sb="0" eb="2">
      <t>ニンギョウ</t>
    </rPh>
    <rPh sb="2" eb="3">
      <t>ヤ</t>
    </rPh>
    <phoneticPr fontId="2"/>
  </si>
  <si>
    <t>水ようかん</t>
    <rPh sb="0" eb="1">
      <t>ミズ</t>
    </rPh>
    <phoneticPr fontId="2"/>
  </si>
  <si>
    <t>コーヒーロール</t>
    <phoneticPr fontId="2"/>
  </si>
  <si>
    <t>ピーチゼリー</t>
    <phoneticPr fontId="2"/>
  </si>
  <si>
    <t>吹雪饅頭</t>
    <rPh sb="0" eb="2">
      <t>フブキ</t>
    </rPh>
    <rPh sb="2" eb="4">
      <t>マンジュウ</t>
    </rPh>
    <phoneticPr fontId="2"/>
  </si>
  <si>
    <t>抹茶どらやき</t>
    <rPh sb="0" eb="2">
      <t>マッチャ</t>
    </rPh>
    <phoneticPr fontId="2"/>
  </si>
  <si>
    <t>手作りプリン</t>
    <rPh sb="0" eb="2">
      <t>テヅク</t>
    </rPh>
    <phoneticPr fontId="2"/>
  </si>
  <si>
    <t>カスタードケーキ</t>
    <phoneticPr fontId="2"/>
  </si>
  <si>
    <t>チョコレートケーキ</t>
    <phoneticPr fontId="2"/>
  </si>
  <si>
    <t>みかんゼリー</t>
    <phoneticPr fontId="2"/>
  </si>
  <si>
    <t>黒糖饅頭</t>
    <rPh sb="0" eb="2">
      <t>コクトウ</t>
    </rPh>
    <rPh sb="2" eb="4">
      <t>マンジュウ</t>
    </rPh>
    <phoneticPr fontId="2"/>
  </si>
  <si>
    <t>エクレア</t>
    <phoneticPr fontId="2"/>
  </si>
  <si>
    <t>和のきなこ黒蜜
パンケーキ</t>
    <rPh sb="0" eb="1">
      <t>ワ</t>
    </rPh>
    <rPh sb="5" eb="7">
      <t>クロミツ</t>
    </rPh>
    <phoneticPr fontId="2"/>
  </si>
  <si>
    <t>ココアワッフル</t>
    <phoneticPr fontId="2"/>
  </si>
  <si>
    <t>抹茶水ようかん</t>
    <rPh sb="0" eb="2">
      <t>マッチャ</t>
    </rPh>
    <rPh sb="2" eb="3">
      <t>ミズ</t>
    </rPh>
    <phoneticPr fontId="2"/>
  </si>
  <si>
    <t>チョコババロア</t>
    <phoneticPr fontId="2"/>
  </si>
  <si>
    <t>レモンケーキ</t>
    <phoneticPr fontId="2"/>
  </si>
  <si>
    <t>ぶどうゼリー</t>
    <phoneticPr fontId="2"/>
  </si>
  <si>
    <t>南瓜のババロア</t>
    <rPh sb="0" eb="2">
      <t>カボチャ</t>
    </rPh>
    <phoneticPr fontId="2"/>
  </si>
  <si>
    <t>３Ｆ　どら焼き作り</t>
    <rPh sb="5" eb="6">
      <t>ヤ</t>
    </rPh>
    <rPh sb="7" eb="8">
      <t>ツク</t>
    </rPh>
    <phoneticPr fontId="2"/>
  </si>
  <si>
    <t>４Ｆ　どら焼き作り</t>
    <rPh sb="5" eb="6">
      <t>ヤ</t>
    </rPh>
    <rPh sb="7" eb="8">
      <t>ツク</t>
    </rPh>
    <phoneticPr fontId="2"/>
  </si>
  <si>
    <t>２Ｆ　どら焼き作り</t>
    <rPh sb="5" eb="6">
      <t>ヤ</t>
    </rPh>
    <rPh sb="7" eb="8">
      <t>ツク</t>
    </rPh>
    <phoneticPr fontId="2"/>
  </si>
  <si>
    <t>低カロリーで、ミネラルやビタミン、食物繊維が豊富なきのこ類！ 
これから旬を迎え、たっぷりと摂りたい食材の一つです。 
きのこには、筋肉を強くし、カルシウムの吸収を助けるビタミンＤや、腸内環境を整えてコレステロール値を下げ、血圧を正常な状態に保つ食物繊維などの成分が含まれています。</t>
    <phoneticPr fontId="2"/>
  </si>
  <si>
    <t>春雨サラダ</t>
    <rPh sb="0" eb="2">
      <t>ハルサメ</t>
    </rPh>
    <phoneticPr fontId="2"/>
  </si>
  <si>
    <t>お吸い物</t>
    <phoneticPr fontId="2"/>
  </si>
  <si>
    <t>栗ご飯　銀鮭の西京焼き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</si>
</sst>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9"/>
      <color rgb="FF333333"/>
      <name val="Arial"/>
      <family val="2"/>
    </font>
    <font>
      <sz val="10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明朝"/>
      <family val="1"/>
      <charset val="128"/>
    </font>
    <font>
      <sz val="9"/>
      <name val="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明朝"/>
      <family val="1"/>
      <charset val="128"/>
    </font>
    <font>
      <b/>
      <sz val="14"/>
      <name val="ＭＳ Ｐゴシック"/>
      <family val="3"/>
      <charset val="128"/>
    </font>
    <font>
      <sz val="10"/>
      <name val="HGPｺﾞｼｯｸE"/>
      <family val="3"/>
      <charset val="128"/>
    </font>
    <font>
      <sz val="11"/>
      <color rgb="FF2B2B2B"/>
      <name val="游ゴシック"/>
      <family val="3"/>
      <charset val="128"/>
    </font>
    <font>
      <sz val="8"/>
      <name val="明朝"/>
      <family val="1"/>
      <charset val="128"/>
    </font>
    <font>
      <b/>
      <sz val="8"/>
      <name val="明朝"/>
      <family val="1"/>
      <charset val="128"/>
    </font>
    <font>
      <sz val="6"/>
      <name val="明朝"/>
      <family val="1"/>
      <charset val="128"/>
    </font>
    <font>
      <sz val="14"/>
      <name val="明朝"/>
      <family val="1"/>
      <charset val="128"/>
    </font>
    <font>
      <sz val="14"/>
      <color theme="1"/>
      <name val="明朝"/>
      <family val="1"/>
      <charset val="128"/>
    </font>
    <font>
      <b/>
      <sz val="6"/>
      <name val="明朝"/>
      <family val="1"/>
      <charset val="128"/>
    </font>
    <font>
      <sz val="8"/>
      <name val="ＭＳ Ｐゴシック"/>
      <family val="3"/>
      <charset val="128"/>
    </font>
    <font>
      <sz val="22"/>
      <name val="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1" fillId="0" borderId="0" xfId="1" applyFont="1" applyBorder="1"/>
    <xf numFmtId="0" fontId="1" fillId="0" borderId="0" xfId="1" applyFont="1" applyBorder="1" applyAlignment="1"/>
    <xf numFmtId="0" fontId="9" fillId="0" borderId="0" xfId="1" applyFont="1" applyAlignment="1">
      <alignment horizontal="center"/>
    </xf>
    <xf numFmtId="0" fontId="10" fillId="0" borderId="0" xfId="1" applyFont="1" applyBorder="1"/>
    <xf numFmtId="0" fontId="12" fillId="0" borderId="20" xfId="0" applyFont="1" applyBorder="1" applyAlignment="1">
      <alignment horizontal="center" vertical="center" wrapText="1"/>
    </xf>
    <xf numFmtId="0" fontId="1" fillId="0" borderId="0" xfId="1" applyFont="1" applyFill="1" applyBorder="1"/>
    <xf numFmtId="176" fontId="14" fillId="5" borderId="1" xfId="0" applyNumberFormat="1" applyFont="1" applyFill="1" applyBorder="1" applyAlignment="1">
      <alignment horizontal="center" vertical="center" wrapText="1"/>
    </xf>
    <xf numFmtId="176" fontId="14" fillId="5" borderId="1" xfId="0" applyNumberFormat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 shrinkToFit="1"/>
    </xf>
    <xf numFmtId="0" fontId="16" fillId="0" borderId="15" xfId="0" applyFont="1" applyBorder="1" applyAlignment="1">
      <alignment vertical="center" wrapText="1"/>
    </xf>
    <xf numFmtId="0" fontId="1" fillId="0" borderId="0" xfId="2">
      <alignment vertical="center"/>
    </xf>
    <xf numFmtId="0" fontId="18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applyFont="1" applyBorder="1">
      <alignment vertical="center"/>
    </xf>
    <xf numFmtId="0" fontId="8" fillId="0" borderId="0" xfId="2" applyFont="1">
      <alignment vertical="center"/>
    </xf>
    <xf numFmtId="0" fontId="13" fillId="0" borderId="0" xfId="2" applyFont="1" applyBorder="1">
      <alignment vertical="center"/>
    </xf>
    <xf numFmtId="0" fontId="13" fillId="0" borderId="0" xfId="2" applyFont="1">
      <alignment vertical="center"/>
    </xf>
    <xf numFmtId="22" fontId="13" fillId="0" borderId="0" xfId="2" applyNumberFormat="1" applyFont="1" applyAlignment="1">
      <alignment horizontal="right" vertical="center"/>
    </xf>
    <xf numFmtId="0" fontId="19" fillId="0" borderId="0" xfId="2" applyFont="1" applyBorder="1" applyAlignment="1">
      <alignment horizontal="center"/>
    </xf>
    <xf numFmtId="0" fontId="19" fillId="0" borderId="0" xfId="2" applyFont="1" applyAlignment="1">
      <alignment horizontal="center"/>
    </xf>
    <xf numFmtId="22" fontId="13" fillId="0" borderId="0" xfId="2" applyNumberFormat="1" applyFont="1" applyAlignment="1">
      <alignment vertical="center"/>
    </xf>
    <xf numFmtId="0" fontId="19" fillId="0" borderId="0" xfId="2" quotePrefix="1" applyFont="1" applyBorder="1" applyAlignment="1">
      <alignment horizont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>
      <alignment vertical="center"/>
    </xf>
    <xf numFmtId="0" fontId="1" fillId="0" borderId="0" xfId="2" applyFont="1" applyBorder="1" applyAlignment="1">
      <alignment vertical="center" wrapText="1"/>
    </xf>
    <xf numFmtId="0" fontId="20" fillId="5" borderId="10" xfId="3" applyFont="1" applyFill="1" applyBorder="1" applyAlignment="1">
      <alignment horizontal="center" vertical="center" wrapText="1"/>
    </xf>
    <xf numFmtId="0" fontId="12" fillId="5" borderId="13" xfId="2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176" fontId="14" fillId="6" borderId="1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" fillId="2" borderId="13" xfId="0" applyFont="1" applyFill="1" applyBorder="1" applyAlignment="1">
      <alignment horizontal="center" vertical="center" shrinkToFit="1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 wrapText="1"/>
    </xf>
    <xf numFmtId="176" fontId="3" fillId="3" borderId="16" xfId="0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176" fontId="14" fillId="5" borderId="16" xfId="0" applyNumberFormat="1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 shrinkToFit="1"/>
    </xf>
    <xf numFmtId="0" fontId="16" fillId="0" borderId="3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176" fontId="14" fillId="5" borderId="5" xfId="0" applyNumberFormat="1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76" fontId="14" fillId="5" borderId="26" xfId="0" applyNumberFormat="1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 shrinkToFit="1"/>
    </xf>
    <xf numFmtId="0" fontId="8" fillId="0" borderId="3" xfId="0" applyNumberFormat="1" applyFont="1" applyFill="1" applyBorder="1" applyAlignment="1">
      <alignment vertical="center" wrapText="1"/>
    </xf>
    <xf numFmtId="0" fontId="17" fillId="5" borderId="41" xfId="1" applyFont="1" applyFill="1" applyBorder="1" applyAlignment="1">
      <alignment wrapText="1"/>
    </xf>
    <xf numFmtId="0" fontId="17" fillId="5" borderId="43" xfId="1" applyFont="1" applyFill="1" applyBorder="1" applyAlignment="1">
      <alignment wrapText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176" fontId="14" fillId="5" borderId="13" xfId="0" applyNumberFormat="1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176" fontId="14" fillId="5" borderId="27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1" fillId="0" borderId="0" xfId="1" applyFont="1" applyBorder="1" applyAlignment="1">
      <alignment wrapText="1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vertical="center" shrinkToFit="1"/>
    </xf>
    <xf numFmtId="0" fontId="25" fillId="0" borderId="4" xfId="0" applyFont="1" applyBorder="1" applyAlignment="1">
      <alignment vertical="center" shrinkToFit="1"/>
    </xf>
    <xf numFmtId="0" fontId="25" fillId="0" borderId="3" xfId="0" applyFont="1" applyFill="1" applyBorder="1" applyAlignment="1">
      <alignment vertical="center" shrinkToFit="1"/>
    </xf>
    <xf numFmtId="0" fontId="25" fillId="0" borderId="4" xfId="0" applyFont="1" applyFill="1" applyBorder="1" applyAlignment="1">
      <alignment vertical="center" shrinkToFit="1"/>
    </xf>
    <xf numFmtId="0" fontId="25" fillId="0" borderId="3" xfId="0" applyFont="1" applyBorder="1" applyAlignment="1">
      <alignment vertical="center" shrinkToFit="1"/>
    </xf>
    <xf numFmtId="0" fontId="25" fillId="0" borderId="5" xfId="0" applyFont="1" applyFill="1" applyBorder="1" applyAlignment="1">
      <alignment vertical="center" shrinkToFit="1"/>
    </xf>
    <xf numFmtId="0" fontId="25" fillId="4" borderId="14" xfId="0" applyFont="1" applyFill="1" applyBorder="1" applyAlignment="1">
      <alignment vertical="center" shrinkToFit="1"/>
    </xf>
    <xf numFmtId="0" fontId="25" fillId="0" borderId="28" xfId="0" applyFont="1" applyBorder="1" applyAlignment="1">
      <alignment vertical="center" shrinkToFit="1"/>
    </xf>
    <xf numFmtId="0" fontId="25" fillId="0" borderId="15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 shrinkToFit="1"/>
    </xf>
    <xf numFmtId="0" fontId="25" fillId="10" borderId="2" xfId="0" applyFont="1" applyFill="1" applyBorder="1" applyAlignment="1">
      <alignment vertical="center" shrinkToFit="1"/>
    </xf>
    <xf numFmtId="0" fontId="25" fillId="4" borderId="25" xfId="0" applyFont="1" applyFill="1" applyBorder="1" applyAlignment="1">
      <alignment vertical="center" shrinkToFit="1"/>
    </xf>
    <xf numFmtId="0" fontId="25" fillId="7" borderId="2" xfId="0" applyFont="1" applyFill="1" applyBorder="1" applyAlignment="1">
      <alignment vertical="center" shrinkToFit="1"/>
    </xf>
    <xf numFmtId="0" fontId="25" fillId="10" borderId="4" xfId="0" applyFont="1" applyFill="1" applyBorder="1" applyAlignment="1">
      <alignment vertical="center" shrinkToFit="1"/>
    </xf>
    <xf numFmtId="0" fontId="25" fillId="0" borderId="36" xfId="0" applyFont="1" applyBorder="1" applyAlignment="1">
      <alignment vertical="center" shrinkToFit="1"/>
    </xf>
    <xf numFmtId="0" fontId="25" fillId="0" borderId="28" xfId="0" applyFont="1" applyFill="1" applyBorder="1" applyAlignment="1">
      <alignment vertical="center" shrinkToFit="1"/>
    </xf>
    <xf numFmtId="0" fontId="25" fillId="0" borderId="26" xfId="0" applyFont="1" applyBorder="1" applyAlignment="1">
      <alignment vertical="center" shrinkToFit="1"/>
    </xf>
    <xf numFmtId="0" fontId="25" fillId="0" borderId="9" xfId="0" applyFont="1" applyBorder="1" applyAlignment="1">
      <alignment vertical="center" shrinkToFit="1"/>
    </xf>
    <xf numFmtId="0" fontId="25" fillId="0" borderId="15" xfId="0" applyFont="1" applyBorder="1" applyAlignment="1">
      <alignment vertical="center" shrinkToFit="1"/>
    </xf>
    <xf numFmtId="0" fontId="25" fillId="0" borderId="33" xfId="0" applyFont="1" applyFill="1" applyBorder="1" applyAlignment="1">
      <alignment vertical="center" shrinkToFit="1"/>
    </xf>
    <xf numFmtId="0" fontId="25" fillId="4" borderId="7" xfId="0" applyFont="1" applyFill="1" applyBorder="1" applyAlignment="1">
      <alignment vertical="center" shrinkToFit="1"/>
    </xf>
    <xf numFmtId="0" fontId="25" fillId="7" borderId="14" xfId="0" applyFont="1" applyFill="1" applyBorder="1" applyAlignment="1">
      <alignment vertical="center" shrinkToFit="1"/>
    </xf>
    <xf numFmtId="0" fontId="26" fillId="0" borderId="4" xfId="0" applyFont="1" applyFill="1" applyBorder="1" applyAlignment="1">
      <alignment vertical="center" shrinkToFit="1"/>
    </xf>
    <xf numFmtId="0" fontId="25" fillId="0" borderId="37" xfId="0" applyFont="1" applyFill="1" applyBorder="1" applyAlignment="1">
      <alignment vertical="center" shrinkToFit="1"/>
    </xf>
    <xf numFmtId="0" fontId="25" fillId="0" borderId="37" xfId="0" applyFont="1" applyBorder="1" applyAlignment="1">
      <alignment vertical="center" shrinkToFit="1"/>
    </xf>
    <xf numFmtId="0" fontId="25" fillId="0" borderId="5" xfId="0" applyFont="1" applyBorder="1" applyAlignment="1">
      <alignment vertical="center" shrinkToFit="1"/>
    </xf>
    <xf numFmtId="0" fontId="25" fillId="0" borderId="34" xfId="0" applyFont="1" applyBorder="1" applyAlignment="1">
      <alignment vertical="center" shrinkToFit="1"/>
    </xf>
    <xf numFmtId="0" fontId="25" fillId="0" borderId="29" xfId="0" applyFont="1" applyFill="1" applyBorder="1" applyAlignment="1">
      <alignment vertical="center" shrinkToFit="1"/>
    </xf>
    <xf numFmtId="0" fontId="25" fillId="0" borderId="34" xfId="0" applyFont="1" applyFill="1" applyBorder="1" applyAlignment="1">
      <alignment vertical="center" shrinkToFit="1"/>
    </xf>
    <xf numFmtId="0" fontId="25" fillId="0" borderId="29" xfId="0" applyFont="1" applyBorder="1" applyAlignment="1">
      <alignment vertical="center" shrinkToFit="1"/>
    </xf>
    <xf numFmtId="0" fontId="25" fillId="4" borderId="38" xfId="0" applyFont="1" applyFill="1" applyBorder="1" applyAlignment="1">
      <alignment vertical="center" shrinkToFit="1"/>
    </xf>
    <xf numFmtId="0" fontId="25" fillId="0" borderId="47" xfId="0" applyFont="1" applyBorder="1" applyAlignment="1">
      <alignment vertical="center" shrinkToFit="1"/>
    </xf>
    <xf numFmtId="0" fontId="25" fillId="0" borderId="48" xfId="0" applyFont="1" applyBorder="1" applyAlignment="1">
      <alignment vertical="center" shrinkToFit="1"/>
    </xf>
    <xf numFmtId="0" fontId="25" fillId="0" borderId="30" xfId="0" applyFont="1" applyBorder="1" applyAlignment="1">
      <alignment vertical="center" shrinkToFit="1"/>
    </xf>
    <xf numFmtId="0" fontId="25" fillId="0" borderId="50" xfId="0" applyFont="1" applyBorder="1" applyAlignment="1">
      <alignment vertical="center" shrinkToFit="1"/>
    </xf>
    <xf numFmtId="0" fontId="25" fillId="0" borderId="31" xfId="0" applyFont="1" applyBorder="1" applyAlignment="1">
      <alignment vertical="center" shrinkToFit="1"/>
    </xf>
    <xf numFmtId="0" fontId="25" fillId="0" borderId="49" xfId="0" applyFont="1" applyBorder="1" applyAlignment="1">
      <alignment vertical="center" shrinkToFit="1"/>
    </xf>
    <xf numFmtId="0" fontId="25" fillId="0" borderId="51" xfId="0" applyFont="1" applyBorder="1" applyAlignment="1">
      <alignment vertical="center" shrinkToFit="1"/>
    </xf>
    <xf numFmtId="0" fontId="8" fillId="0" borderId="2" xfId="0" applyFont="1" applyFill="1" applyBorder="1" applyAlignment="1">
      <alignment vertical="center" wrapText="1"/>
    </xf>
    <xf numFmtId="0" fontId="16" fillId="8" borderId="22" xfId="0" applyFont="1" applyFill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16" fillId="9" borderId="3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28" fillId="5" borderId="41" xfId="1" applyFont="1" applyFill="1" applyBorder="1" applyAlignment="1">
      <alignment horizontal="center" vertical="center" wrapText="1"/>
    </xf>
    <xf numFmtId="0" fontId="28" fillId="5" borderId="42" xfId="1" applyFont="1" applyFill="1" applyBorder="1" applyAlignment="1">
      <alignment horizontal="center" vertical="center" wrapText="1"/>
    </xf>
    <xf numFmtId="0" fontId="28" fillId="5" borderId="44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45" xfId="0" applyBorder="1" applyAlignment="1">
      <alignment horizontal="center" vertical="center"/>
    </xf>
    <xf numFmtId="0" fontId="25" fillId="10" borderId="3" xfId="0" applyFont="1" applyFill="1" applyBorder="1" applyAlignment="1">
      <alignment vertical="center" shrinkToFit="1"/>
    </xf>
    <xf numFmtId="0" fontId="25" fillId="10" borderId="9" xfId="0" applyFont="1" applyFill="1" applyBorder="1" applyAlignment="1">
      <alignment vertical="center" shrinkToFit="1"/>
    </xf>
    <xf numFmtId="0" fontId="25" fillId="10" borderId="14" xfId="0" applyFont="1" applyFill="1" applyBorder="1" applyAlignment="1">
      <alignment vertical="center" shrinkToFit="1"/>
    </xf>
    <xf numFmtId="0" fontId="25" fillId="10" borderId="28" xfId="0" applyFont="1" applyFill="1" applyBorder="1" applyAlignment="1">
      <alignment vertical="center" shrinkToFit="1"/>
    </xf>
    <xf numFmtId="0" fontId="25" fillId="10" borderId="29" xfId="0" applyFont="1" applyFill="1" applyBorder="1" applyAlignment="1">
      <alignment vertical="center" shrinkToFit="1"/>
    </xf>
    <xf numFmtId="0" fontId="25" fillId="10" borderId="7" xfId="0" applyFont="1" applyFill="1" applyBorder="1" applyAlignment="1">
      <alignment vertical="center" shrinkToFit="1"/>
    </xf>
    <xf numFmtId="0" fontId="25" fillId="10" borderId="37" xfId="0" applyFont="1" applyFill="1" applyBorder="1" applyAlignment="1">
      <alignment vertical="center" shrinkToFit="1"/>
    </xf>
    <xf numFmtId="0" fontId="25" fillId="10" borderId="34" xfId="0" applyFont="1" applyFill="1" applyBorder="1" applyAlignment="1">
      <alignment vertical="center" shrinkToFit="1"/>
    </xf>
    <xf numFmtId="0" fontId="12" fillId="8" borderId="2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vertical="center" wrapText="1"/>
    </xf>
    <xf numFmtId="0" fontId="22" fillId="8" borderId="21" xfId="0" applyFont="1" applyFill="1" applyBorder="1" applyAlignment="1">
      <alignment vertical="center" wrapText="1"/>
    </xf>
    <xf numFmtId="0" fontId="24" fillId="8" borderId="2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6" fillId="9" borderId="5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2" fillId="9" borderId="2" xfId="0" applyFont="1" applyFill="1" applyBorder="1" applyAlignment="1">
      <alignment vertical="center" wrapText="1"/>
    </xf>
    <xf numFmtId="0" fontId="17" fillId="5" borderId="40" xfId="1" applyFont="1" applyFill="1" applyBorder="1" applyAlignment="1">
      <alignment wrapText="1"/>
    </xf>
    <xf numFmtId="176" fontId="14" fillId="5" borderId="10" xfId="0" applyNumberFormat="1" applyFont="1" applyFill="1" applyBorder="1" applyAlignment="1">
      <alignment horizontal="center" vertical="center" wrapText="1"/>
    </xf>
    <xf numFmtId="176" fontId="14" fillId="5" borderId="11" xfId="0" applyNumberFormat="1" applyFont="1" applyFill="1" applyBorder="1" applyAlignment="1">
      <alignment horizontal="center" vertical="center" wrapText="1"/>
    </xf>
    <xf numFmtId="176" fontId="14" fillId="5" borderId="12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0" fillId="10" borderId="0" xfId="0" applyFill="1">
      <alignment vertical="center"/>
    </xf>
    <xf numFmtId="0" fontId="21" fillId="10" borderId="0" xfId="0" applyFont="1" applyFill="1">
      <alignment vertical="center"/>
    </xf>
    <xf numFmtId="0" fontId="4" fillId="2" borderId="42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0" fontId="29" fillId="4" borderId="6" xfId="0" applyFont="1" applyFill="1" applyBorder="1" applyAlignment="1">
      <alignment horizontal="left" vertical="top" wrapText="1" shrinkToFit="1"/>
    </xf>
    <xf numFmtId="0" fontId="29" fillId="4" borderId="17" xfId="0" applyFont="1" applyFill="1" applyBorder="1" applyAlignment="1">
      <alignment horizontal="left" vertical="top" wrapText="1" shrinkToFit="1"/>
    </xf>
    <xf numFmtId="0" fontId="29" fillId="4" borderId="0" xfId="0" applyFont="1" applyFill="1" applyBorder="1" applyAlignment="1">
      <alignment horizontal="left" vertical="top" wrapText="1" shrinkToFit="1"/>
    </xf>
    <xf numFmtId="0" fontId="29" fillId="4" borderId="18" xfId="0" applyFont="1" applyFill="1" applyBorder="1" applyAlignment="1">
      <alignment horizontal="left" vertical="top" wrapText="1" shrinkToFit="1"/>
    </xf>
    <xf numFmtId="0" fontId="29" fillId="4" borderId="24" xfId="0" applyFont="1" applyFill="1" applyBorder="1" applyAlignment="1">
      <alignment horizontal="left" vertical="top" wrapText="1" shrinkToFit="1"/>
    </xf>
    <xf numFmtId="0" fontId="29" fillId="4" borderId="53" xfId="0" applyFont="1" applyFill="1" applyBorder="1" applyAlignment="1">
      <alignment horizontal="left" vertical="top" wrapText="1" shrinkToFit="1"/>
    </xf>
    <xf numFmtId="0" fontId="0" fillId="0" borderId="45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5" borderId="21" xfId="2" applyFont="1" applyFill="1" applyBorder="1" applyAlignment="1">
      <alignment horizontal="center" vertical="center"/>
    </xf>
    <xf numFmtId="0" fontId="14" fillId="5" borderId="23" xfId="2" applyFont="1" applyFill="1" applyBorder="1" applyAlignment="1">
      <alignment horizontal="center" vertical="center"/>
    </xf>
    <xf numFmtId="0" fontId="14" fillId="5" borderId="22" xfId="2" applyFont="1" applyFill="1" applyBorder="1" applyAlignment="1">
      <alignment horizontal="center" vertical="center"/>
    </xf>
    <xf numFmtId="0" fontId="11" fillId="5" borderId="41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</cellXfs>
  <cellStyles count="4">
    <cellStyle name="標準" xfId="0" builtinId="0"/>
    <cellStyle name="標準_H21年7月DC献立表" xfId="3"/>
    <cellStyle name="標準_アゼリア平成22年8月月間献立" xfId="1"/>
    <cellStyle name="標準_ウイング平成21年4月月間献立" xfId="2"/>
  </cellStyles>
  <dxfs count="0"/>
  <tableStyles count="0" defaultTableStyle="TableStyleMedium2" defaultPivotStyle="PivotStyleLight16"/>
  <colors>
    <mruColors>
      <color rgb="FFFF6600"/>
      <color rgb="FF008000"/>
      <color rgb="FFFF3300"/>
      <color rgb="FFFFCCCC"/>
      <color rgb="FF99FF66"/>
      <color rgb="FFFF7C80"/>
      <color rgb="FFFFFF99"/>
      <color rgb="FF00FFFF"/>
      <color rgb="FF33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emf"/><Relationship Id="rId6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231322</xdr:colOff>
      <xdr:row>79</xdr:row>
      <xdr:rowOff>68037</xdr:rowOff>
    </xdr:from>
    <xdr:to>
      <xdr:col>7</xdr:col>
      <xdr:colOff>1140280</xdr:colOff>
      <xdr:row>83</xdr:row>
      <xdr:rowOff>9073</xdr:rowOff>
    </xdr:to>
    <xdr:pic>
      <xdr:nvPicPr>
        <xdr:cNvPr id="6" name="図 17" descr="http://4.bp.blogspot.com/-BKS6qti9-Qo/UsZtLg5qjFI/AAAAAAAAcy4/VdPi_SZqTXM/s800/kinoko_shiitak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5072" y="20111358"/>
          <a:ext cx="908958" cy="757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92455</xdr:colOff>
      <xdr:row>0</xdr:row>
      <xdr:rowOff>59335</xdr:rowOff>
    </xdr:from>
    <xdr:ext cx="6986208" cy="625812"/>
    <xdr:sp macro="" textlink="">
      <xdr:nvSpPr>
        <xdr:cNvPr id="3" name="正方形/長方形 2"/>
        <xdr:cNvSpPr/>
      </xdr:nvSpPr>
      <xdr:spPr>
        <a:xfrm>
          <a:off x="92455" y="59335"/>
          <a:ext cx="6986208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入所おやつ　平成</a:t>
          </a:r>
          <a:r>
            <a:rPr lang="en-US" altLang="ja-JP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30</a:t>
          </a:r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年</a:t>
          </a:r>
          <a:r>
            <a:rPr lang="en-US" altLang="ja-JP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10</a:t>
          </a:r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月</a:t>
          </a:r>
          <a:r>
            <a:rPr lang="ja-JP" altLang="en-US" sz="32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 </a:t>
          </a:r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月間献立</a:t>
          </a:r>
        </a:p>
      </xdr:txBody>
    </xdr:sp>
    <xdr:clientData/>
  </xdr:oneCellAnchor>
  <xdr:twoCellAnchor editAs="oneCell">
    <xdr:from>
      <xdr:col>6</xdr:col>
      <xdr:colOff>685800</xdr:colOff>
      <xdr:row>0</xdr:row>
      <xdr:rowOff>19051</xdr:rowOff>
    </xdr:from>
    <xdr:to>
      <xdr:col>7</xdr:col>
      <xdr:colOff>114300</xdr:colOff>
      <xdr:row>0</xdr:row>
      <xdr:rowOff>897859</xdr:rowOff>
    </xdr:to>
    <xdr:pic>
      <xdr:nvPicPr>
        <xdr:cNvPr id="7" name="image" descr="https://4.bp.blogspot.com/-pznz8KHVqlg/VD3SQyxmieI/AAAAAAAAoQ8/be3kCtMYi1M/s800/ochiba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9051"/>
          <a:ext cx="847725" cy="878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114300</xdr:rowOff>
    </xdr:from>
    <xdr:to>
      <xdr:col>7</xdr:col>
      <xdr:colOff>1167334</xdr:colOff>
      <xdr:row>0</xdr:row>
      <xdr:rowOff>857250</xdr:rowOff>
    </xdr:to>
    <xdr:pic>
      <xdr:nvPicPr>
        <xdr:cNvPr id="8" name="image" descr="https://4.bp.blogspot.com/-6-qQplqxTjU/VD3SRCM1eVI/AAAAAAAAoRE/G2FIwZv3vbk/s800/ochiba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114300"/>
          <a:ext cx="786334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921</xdr:row>
      <xdr:rowOff>161925</xdr:rowOff>
    </xdr:from>
    <xdr:to>
      <xdr:col>9</xdr:col>
      <xdr:colOff>676275</xdr:colOff>
      <xdr:row>921</xdr:row>
      <xdr:rowOff>628650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96760300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571500</xdr:colOff>
      <xdr:row>15</xdr:row>
      <xdr:rowOff>66675</xdr:rowOff>
    </xdr:from>
    <xdr:to>
      <xdr:col>8</xdr:col>
      <xdr:colOff>676275</xdr:colOff>
      <xdr:row>16</xdr:row>
      <xdr:rowOff>38100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1115675" y="7048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123825</xdr:rowOff>
    </xdr:from>
    <xdr:to>
      <xdr:col>8</xdr:col>
      <xdr:colOff>104775</xdr:colOff>
      <xdr:row>14</xdr:row>
      <xdr:rowOff>104775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9010650" y="6791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257175</xdr:rowOff>
    </xdr:from>
    <xdr:to>
      <xdr:col>8</xdr:col>
      <xdr:colOff>561975</xdr:colOff>
      <xdr:row>12</xdr:row>
      <xdr:rowOff>142875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0258425" y="5981700"/>
          <a:ext cx="5619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123825</xdr:rowOff>
    </xdr:from>
    <xdr:to>
      <xdr:col>8</xdr:col>
      <xdr:colOff>104775</xdr:colOff>
      <xdr:row>14</xdr:row>
      <xdr:rowOff>104775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9010650" y="67913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6572250" cy="571500"/>
    <xdr:sp macro="" textlink="">
      <xdr:nvSpPr>
        <xdr:cNvPr id="7" name="正方形/長方形 6"/>
        <xdr:cNvSpPr/>
      </xdr:nvSpPr>
      <xdr:spPr>
        <a:xfrm>
          <a:off x="0" y="0"/>
          <a:ext cx="6572250" cy="571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通所　</a:t>
          </a:r>
          <a:r>
            <a:rPr lang="en-US" altLang="ja-JP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10</a:t>
          </a:r>
          <a:r>
            <a:rPr lang="ja-JP" altLang="en-US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B05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月　月間献立</a:t>
          </a:r>
        </a:p>
      </xdr:txBody>
    </xdr:sp>
    <xdr:clientData/>
  </xdr:oneCellAnchor>
  <xdr:twoCellAnchor>
    <xdr:from>
      <xdr:col>7</xdr:col>
      <xdr:colOff>0</xdr:colOff>
      <xdr:row>2</xdr:row>
      <xdr:rowOff>19050</xdr:rowOff>
    </xdr:from>
    <xdr:to>
      <xdr:col>7</xdr:col>
      <xdr:colOff>971550</xdr:colOff>
      <xdr:row>8</xdr:row>
      <xdr:rowOff>323850</xdr:rowOff>
    </xdr:to>
    <xdr:cxnSp macro="">
      <xdr:nvCxnSpPr>
        <xdr:cNvPr id="22" name="直線コネクタ 21"/>
        <xdr:cNvCxnSpPr/>
      </xdr:nvCxnSpPr>
      <xdr:spPr>
        <a:xfrm flipV="1">
          <a:off x="6438900" y="2924175"/>
          <a:ext cx="971550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990600</xdr:colOff>
      <xdr:row>16</xdr:row>
      <xdr:rowOff>323850</xdr:rowOff>
    </xdr:to>
    <xdr:cxnSp macro="">
      <xdr:nvCxnSpPr>
        <xdr:cNvPr id="23" name="直線コネクタ 22"/>
        <xdr:cNvCxnSpPr/>
      </xdr:nvCxnSpPr>
      <xdr:spPr>
        <a:xfrm flipV="1">
          <a:off x="6438900" y="4943475"/>
          <a:ext cx="990600" cy="1724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38100</xdr:rowOff>
    </xdr:from>
    <xdr:to>
      <xdr:col>7</xdr:col>
      <xdr:colOff>962025</xdr:colOff>
      <xdr:row>25</xdr:row>
      <xdr:rowOff>9525</xdr:rowOff>
    </xdr:to>
    <xdr:cxnSp macro="">
      <xdr:nvCxnSpPr>
        <xdr:cNvPr id="24" name="直線コネクタ 23"/>
        <xdr:cNvCxnSpPr/>
      </xdr:nvCxnSpPr>
      <xdr:spPr>
        <a:xfrm flipV="1">
          <a:off x="6438900" y="6924675"/>
          <a:ext cx="962025" cy="171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9525</xdr:colOff>
      <xdr:row>4</xdr:row>
      <xdr:rowOff>180975</xdr:rowOff>
    </xdr:from>
    <xdr:to>
      <xdr:col>11</xdr:col>
      <xdr:colOff>592883</xdr:colOff>
      <xdr:row>9</xdr:row>
      <xdr:rowOff>190499</xdr:rowOff>
    </xdr:to>
    <xdr:pic>
      <xdr:nvPicPr>
        <xdr:cNvPr id="19" name="図 18" descr="http://3.bp.blogspot.com/-OB5ObpKfFvI/Uj_20gmniRI/AAAAAAAAYCY/juQlUj9_qDk/s800/dokusyo_aki_ma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1628775"/>
          <a:ext cx="1269158" cy="1343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361951</xdr:colOff>
      <xdr:row>4</xdr:row>
      <xdr:rowOff>142875</xdr:rowOff>
    </xdr:from>
    <xdr:to>
      <xdr:col>9</xdr:col>
      <xdr:colOff>145451</xdr:colOff>
      <xdr:row>5</xdr:row>
      <xdr:rowOff>171449</xdr:rowOff>
    </xdr:to>
    <xdr:pic>
      <xdr:nvPicPr>
        <xdr:cNvPr id="20" name="図 19" descr="http://3.bp.blogspot.com/-4LSKrs9pgJQ/UnXm9btVHOI/AAAAAAAAaEQ/GOKfjjgYp_Y/s800/mushi_akatonb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1" y="1590675"/>
          <a:ext cx="469300" cy="29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161925</xdr:colOff>
      <xdr:row>0</xdr:row>
      <xdr:rowOff>57150</xdr:rowOff>
    </xdr:from>
    <xdr:to>
      <xdr:col>5</xdr:col>
      <xdr:colOff>714375</xdr:colOff>
      <xdr:row>0</xdr:row>
      <xdr:rowOff>595846</xdr:rowOff>
    </xdr:to>
    <xdr:pic>
      <xdr:nvPicPr>
        <xdr:cNvPr id="26" name="図 25" descr="http://1.bp.blogspot.com/-zGQXM0z4DEM/UbVvPUN_WwI/AAAAAAAAUso/HV3Ny1tq8nA/s800/dongur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7150"/>
          <a:ext cx="552450" cy="538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323851</xdr:colOff>
      <xdr:row>0</xdr:row>
      <xdr:rowOff>581025</xdr:rowOff>
    </xdr:from>
    <xdr:to>
      <xdr:col>10</xdr:col>
      <xdr:colOff>285751</xdr:colOff>
      <xdr:row>3</xdr:row>
      <xdr:rowOff>48820</xdr:rowOff>
    </xdr:to>
    <xdr:pic>
      <xdr:nvPicPr>
        <xdr:cNvPr id="28" name="図 27" descr="http://1.bp.blogspot.com/-DiyQ8KO_sqg/Uku9u34LzjI/AAAAAAAAYkw/oSpxOenFlss/s800/autumn_momiji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1" y="581025"/>
          <a:ext cx="647700" cy="648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19050</xdr:colOff>
      <xdr:row>26</xdr:row>
      <xdr:rowOff>19050</xdr:rowOff>
    </xdr:from>
    <xdr:to>
      <xdr:col>8</xdr:col>
      <xdr:colOff>0</xdr:colOff>
      <xdr:row>33</xdr:row>
      <xdr:rowOff>1</xdr:rowOff>
    </xdr:to>
    <xdr:cxnSp macro="">
      <xdr:nvCxnSpPr>
        <xdr:cNvPr id="17" name="直線コネクタ 16"/>
        <xdr:cNvCxnSpPr/>
      </xdr:nvCxnSpPr>
      <xdr:spPr>
        <a:xfrm flipV="1">
          <a:off x="6457950" y="9448800"/>
          <a:ext cx="990600" cy="1847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990600</xdr:colOff>
      <xdr:row>23</xdr:row>
      <xdr:rowOff>257176</xdr:rowOff>
    </xdr:from>
    <xdr:to>
      <xdr:col>7</xdr:col>
      <xdr:colOff>9525</xdr:colOff>
      <xdr:row>25</xdr:row>
      <xdr:rowOff>9526</xdr:rowOff>
    </xdr:to>
    <xdr:sp macro="" textlink="">
      <xdr:nvSpPr>
        <xdr:cNvPr id="9" name="テキスト ボックス 8"/>
        <xdr:cNvSpPr txBox="1"/>
      </xdr:nvSpPr>
      <xdr:spPr>
        <a:xfrm>
          <a:off x="5410200" y="6772276"/>
          <a:ext cx="1038225" cy="285750"/>
        </a:xfrm>
        <a:prstGeom prst="rect">
          <a:avLst/>
        </a:prstGeom>
        <a:solidFill>
          <a:srgbClr val="FFCC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どら焼き作り</a:t>
          </a:r>
        </a:p>
      </xdr:txBody>
    </xdr:sp>
    <xdr:clientData/>
  </xdr:twoCellAnchor>
  <xdr:twoCellAnchor editAs="oneCell">
    <xdr:from>
      <xdr:col>7</xdr:col>
      <xdr:colOff>123825</xdr:colOff>
      <xdr:row>38</xdr:row>
      <xdr:rowOff>57377</xdr:rowOff>
    </xdr:from>
    <xdr:to>
      <xdr:col>7</xdr:col>
      <xdr:colOff>895350</xdr:colOff>
      <xdr:row>40</xdr:row>
      <xdr:rowOff>166915</xdr:rowOff>
    </xdr:to>
    <xdr:pic>
      <xdr:nvPicPr>
        <xdr:cNvPr id="32" name="図 17" descr="http://4.bp.blogspot.com/-BKS6qti9-Qo/UsZtLg5qjFI/AAAAAAAAcy4/VdPi_SZqTXM/s800/kinoko_shiitak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0572977"/>
          <a:ext cx="7715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14</xdr:row>
      <xdr:rowOff>28576</xdr:rowOff>
    </xdr:from>
    <xdr:to>
      <xdr:col>1</xdr:col>
      <xdr:colOff>809625</xdr:colOff>
      <xdr:row>15</xdr:row>
      <xdr:rowOff>28576</xdr:rowOff>
    </xdr:to>
    <xdr:sp macro="" textlink="">
      <xdr:nvSpPr>
        <xdr:cNvPr id="10" name="テキスト ボックス 9"/>
        <xdr:cNvSpPr txBox="1"/>
      </xdr:nvSpPr>
      <xdr:spPr>
        <a:xfrm>
          <a:off x="390525" y="4143376"/>
          <a:ext cx="800100" cy="266700"/>
        </a:xfrm>
        <a:prstGeom prst="rect">
          <a:avLst/>
        </a:prstGeom>
        <a:solidFill>
          <a:srgbClr val="FFCC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8</xdr:row>
      <xdr:rowOff>133351</xdr:rowOff>
    </xdr:from>
    <xdr:to>
      <xdr:col>10</xdr:col>
      <xdr:colOff>771525</xdr:colOff>
      <xdr:row>63</xdr:row>
      <xdr:rowOff>152400</xdr:rowOff>
    </xdr:to>
    <xdr:sp macro="" textlink="">
      <xdr:nvSpPr>
        <xdr:cNvPr id="2" name="角丸四角形 1"/>
        <xdr:cNvSpPr/>
      </xdr:nvSpPr>
      <xdr:spPr>
        <a:xfrm>
          <a:off x="57149" y="1504951"/>
          <a:ext cx="7572376" cy="95154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238125</xdr:colOff>
      <xdr:row>0</xdr:row>
      <xdr:rowOff>123825</xdr:rowOff>
    </xdr:from>
    <xdr:to>
      <xdr:col>10</xdr:col>
      <xdr:colOff>542925</xdr:colOff>
      <xdr:row>6</xdr:row>
      <xdr:rowOff>85725</xdr:rowOff>
    </xdr:to>
    <xdr:sp macro="" textlink="">
      <xdr:nvSpPr>
        <xdr:cNvPr id="3" name="角丸四角形吹き出し 2"/>
        <xdr:cNvSpPr/>
      </xdr:nvSpPr>
      <xdr:spPr>
        <a:xfrm>
          <a:off x="238125" y="123825"/>
          <a:ext cx="7162800" cy="990600"/>
        </a:xfrm>
        <a:prstGeom prst="wedgeRoundRectCallout">
          <a:avLst>
            <a:gd name="adj1" fmla="val 31668"/>
            <a:gd name="adj2" fmla="val 78067"/>
            <a:gd name="adj3" fmla="val 16667"/>
          </a:avLst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377083</xdr:colOff>
      <xdr:row>0</xdr:row>
      <xdr:rowOff>170460</xdr:rowOff>
    </xdr:from>
    <xdr:ext cx="6522940" cy="892552"/>
    <xdr:sp macro="" textlink="">
      <xdr:nvSpPr>
        <xdr:cNvPr id="4" name="正方形/長方形 3"/>
        <xdr:cNvSpPr/>
      </xdr:nvSpPr>
      <xdr:spPr>
        <a:xfrm>
          <a:off x="377083" y="170460"/>
          <a:ext cx="6522940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0" cap="none" spc="0">
              <a:ln w="0"/>
              <a:solidFill>
                <a:srgbClr val="008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</a:t>
          </a:r>
          <a:r>
            <a:rPr lang="ja-JP" altLang="en-US" sz="4800" b="0" cap="none" spc="0">
              <a:ln w="0"/>
              <a:solidFill>
                <a:srgbClr val="008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　行事食のご案内</a:t>
          </a:r>
        </a:p>
      </xdr:txBody>
    </xdr:sp>
    <xdr:clientData/>
  </xdr:oneCellAnchor>
  <xdr:twoCellAnchor>
    <xdr:from>
      <xdr:col>0</xdr:col>
      <xdr:colOff>419100</xdr:colOff>
      <xdr:row>10</xdr:row>
      <xdr:rowOff>95247</xdr:rowOff>
    </xdr:from>
    <xdr:to>
      <xdr:col>10</xdr:col>
      <xdr:colOff>866775</xdr:colOff>
      <xdr:row>61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419100" y="1809747"/>
          <a:ext cx="7305675" cy="882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1" spcCol="360000" rtlCol="0" anchor="t"/>
        <a:lstStyle/>
        <a:p>
          <a:pPr>
            <a:lnSpc>
              <a:spcPts val="3100"/>
            </a:lnSpc>
          </a:pPr>
          <a:r>
            <a:rPr kumimoji="1" lang="en-US" altLang="ja-JP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10/8(</a:t>
          </a:r>
          <a:r>
            <a:rPr kumimoji="1" lang="ja-JP" altLang="en-US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</a:t>
          </a:r>
          <a:r>
            <a:rPr kumimoji="1" lang="en-US" altLang="ja-JP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)</a:t>
          </a:r>
          <a:r>
            <a:rPr kumimoji="1" lang="ja-JP" altLang="en-US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kumimoji="1" lang="ja-JP" altLang="en-US" sz="20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20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季節食</a:t>
          </a:r>
          <a:endParaRPr kumimoji="1" lang="en-US" altLang="ja-JP" sz="200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</a:t>
          </a:r>
          <a:r>
            <a:rPr kumimoji="1" lang="ja-JP" altLang="en-US" sz="20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 　   栗ごはん　お吸い物</a:t>
          </a:r>
          <a:endParaRPr kumimoji="1" lang="en-US" altLang="ja-JP" sz="20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銀鮭の西京焼き</a:t>
          </a:r>
          <a:endParaRPr kumimoji="1" lang="en-US" altLang="ja-JP" sz="20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茶わん蒸し蟹あん</a:t>
          </a:r>
          <a:endParaRPr kumimoji="1" lang="en-US" altLang="ja-JP" sz="20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季節の白和え</a:t>
          </a:r>
          <a:endParaRPr kumimoji="1" lang="en-US" altLang="ja-JP" sz="20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りんごのコンポート</a:t>
          </a:r>
          <a:endParaRPr kumimoji="1" lang="en-US" altLang="ja-JP" sz="24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en-US" altLang="ja-JP" sz="20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10/21(</a:t>
          </a:r>
          <a:r>
            <a:rPr kumimoji="1" lang="ja-JP" altLang="en-US" sz="20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日）</a:t>
          </a:r>
          <a:r>
            <a:rPr kumimoji="1" lang="ja-JP" altLang="en-US" sz="2000" baseline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お楽しみ献立</a:t>
          </a:r>
          <a:endParaRPr kumimoji="1" lang="en-US" altLang="ja-JP" sz="2000" baseline="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</a:t>
          </a: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季節の炊き込みご飯</a:t>
          </a:r>
          <a:endParaRPr kumimoji="1" lang="en-US" altLang="ja-JP" sz="20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お吸い物　鰹のたたき</a:t>
          </a:r>
          <a:endParaRPr kumimoji="1" lang="en-US" altLang="ja-JP" sz="20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焼きナスのそぼろかけ</a:t>
          </a:r>
          <a:endParaRPr kumimoji="1" lang="en-US" altLang="ja-JP" sz="20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菊の酢の物　栗のババロア</a:t>
          </a:r>
          <a:endParaRPr kumimoji="1" lang="en-US" altLang="ja-JP" sz="20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endParaRPr kumimoji="1" lang="en-US" altLang="ja-JP" sz="20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en-US" altLang="ja-JP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10/23(</a:t>
          </a: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火</a:t>
          </a:r>
          <a:r>
            <a:rPr kumimoji="1" lang="en-US" altLang="ja-JP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)</a:t>
          </a: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   </a:t>
          </a:r>
          <a:r>
            <a:rPr kumimoji="1" lang="ja-JP" altLang="en-US" sz="2000" baseline="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郷土料理～福岡県～</a:t>
          </a:r>
          <a:endParaRPr kumimoji="1" lang="en-US" altLang="ja-JP" sz="2000" baseline="0">
            <a:solidFill>
              <a:srgbClr val="008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 </a:t>
          </a: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御飯　たけのこ汁</a:t>
          </a:r>
          <a:endParaRPr kumimoji="1" lang="en-US" altLang="ja-JP" sz="20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鶏の水炊き風　明太ポテトサラダ</a:t>
          </a:r>
          <a:endParaRPr kumimoji="1" lang="en-US" altLang="ja-JP" sz="20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0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高菜漬け</a:t>
          </a:r>
          <a:endParaRPr kumimoji="1" lang="en-US" altLang="ja-JP" sz="20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 baseline="0">
              <a:solidFill>
                <a:srgbClr val="FF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おやつレク　どらやき作り</a:t>
          </a:r>
          <a:endParaRPr kumimoji="1" lang="en-US" altLang="ja-JP" sz="2400" baseline="0">
            <a:solidFill>
              <a:srgbClr val="FF33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18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２階：</a:t>
          </a:r>
          <a:r>
            <a:rPr kumimoji="1" lang="en-US" altLang="ja-JP" sz="18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10/19</a:t>
          </a:r>
          <a:r>
            <a:rPr kumimoji="1" lang="ja-JP" altLang="en-US" sz="18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（金）３階：</a:t>
          </a:r>
          <a:r>
            <a:rPr kumimoji="1" lang="en-US" altLang="ja-JP" sz="18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10/17</a:t>
          </a:r>
          <a:r>
            <a:rPr kumimoji="1" lang="ja-JP" altLang="en-US" sz="18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（水）４階：</a:t>
          </a:r>
          <a:r>
            <a:rPr kumimoji="1" lang="en-US" altLang="ja-JP" sz="18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10/18</a:t>
          </a:r>
          <a:r>
            <a:rPr kumimoji="1" lang="ja-JP" altLang="en-US" sz="18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（木）</a:t>
          </a:r>
          <a:endParaRPr kumimoji="1" lang="en-US" altLang="ja-JP" sz="18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9</xdr:col>
      <xdr:colOff>57150</xdr:colOff>
      <xdr:row>63</xdr:row>
      <xdr:rowOff>152400</xdr:rowOff>
    </xdr:from>
    <xdr:to>
      <xdr:col>10</xdr:col>
      <xdr:colOff>847725</xdr:colOff>
      <xdr:row>65</xdr:row>
      <xdr:rowOff>152400</xdr:rowOff>
    </xdr:to>
    <xdr:sp macro="" textlink="">
      <xdr:nvSpPr>
        <xdr:cNvPr id="6" name="テキスト ボックス 5"/>
        <xdr:cNvSpPr txBox="1"/>
      </xdr:nvSpPr>
      <xdr:spPr>
        <a:xfrm>
          <a:off x="6229350" y="11020425"/>
          <a:ext cx="14763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栄養課</a:t>
          </a:r>
        </a:p>
      </xdr:txBody>
    </xdr:sp>
    <xdr:clientData/>
  </xdr:twoCellAnchor>
  <xdr:twoCellAnchor editAs="oneCell">
    <xdr:from>
      <xdr:col>6</xdr:col>
      <xdr:colOff>514350</xdr:colOff>
      <xdr:row>17</xdr:row>
      <xdr:rowOff>1671</xdr:rowOff>
    </xdr:from>
    <xdr:to>
      <xdr:col>8</xdr:col>
      <xdr:colOff>180975</xdr:colOff>
      <xdr:row>23</xdr:row>
      <xdr:rowOff>47625</xdr:rowOff>
    </xdr:to>
    <xdr:pic>
      <xdr:nvPicPr>
        <xdr:cNvPr id="12" name="image" descr="https://4.bp.blogspot.com/-h0EfEefmrXM/UrEf-TZjZ9I/AAAAAAAAb1U/6kc5oIp44aA/s800/food_kurigoh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916321"/>
          <a:ext cx="1038225" cy="1074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26</xdr:row>
      <xdr:rowOff>152400</xdr:rowOff>
    </xdr:from>
    <xdr:to>
      <xdr:col>10</xdr:col>
      <xdr:colOff>243450</xdr:colOff>
      <xdr:row>32</xdr:row>
      <xdr:rowOff>66675</xdr:rowOff>
    </xdr:to>
    <xdr:pic>
      <xdr:nvPicPr>
        <xdr:cNvPr id="14" name="image" descr="https://2.bp.blogspot.com/-AzcxsUuZkco/Vvea7oxDK3I/AAAAAAAA5Po/HT3wq9fXW6wQYfFs15nrtPcxR9dndNCcw/s800/fish_katsuo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4610100"/>
          <a:ext cx="14245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190501</xdr:colOff>
      <xdr:row>8</xdr:row>
      <xdr:rowOff>59412</xdr:rowOff>
    </xdr:from>
    <xdr:to>
      <xdr:col>10</xdr:col>
      <xdr:colOff>57151</xdr:colOff>
      <xdr:row>15</xdr:row>
      <xdr:rowOff>0</xdr:rowOff>
    </xdr:to>
    <xdr:pic>
      <xdr:nvPicPr>
        <xdr:cNvPr id="15" name="image" descr="https://4.bp.blogspot.com/-Wh4GwQIzduA/VKTgrlhtNgI/AAAAAAAAqWM/9wzMN5cpzCE/s800/pyoko10_hallowee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1" y="1431012"/>
          <a:ext cx="1238250" cy="1140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51</xdr:row>
      <xdr:rowOff>85725</xdr:rowOff>
    </xdr:from>
    <xdr:to>
      <xdr:col>9</xdr:col>
      <xdr:colOff>194443</xdr:colOff>
      <xdr:row>57</xdr:row>
      <xdr:rowOff>19049</xdr:rowOff>
    </xdr:to>
    <xdr:pic>
      <xdr:nvPicPr>
        <xdr:cNvPr id="17" name="image" descr="https://2.bp.blogspot.com/-qo1-jw0Mn78/ViipGqI56RI/AAAAAAAAzv0/IL0njuWFSb0/s800/sweets_dorayaki_on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8896350"/>
          <a:ext cx="994543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504826</xdr:colOff>
      <xdr:row>30</xdr:row>
      <xdr:rowOff>64528</xdr:rowOff>
    </xdr:from>
    <xdr:to>
      <xdr:col>2</xdr:col>
      <xdr:colOff>200025</xdr:colOff>
      <xdr:row>36</xdr:row>
      <xdr:rowOff>95249</xdr:rowOff>
    </xdr:to>
    <xdr:pic>
      <xdr:nvPicPr>
        <xdr:cNvPr id="19" name="image" descr="https://4.bp.blogspot.com/-FLUped5q0ik/Uxa-4h6R-BI/AAAAAAAAd0g/BuUnJKbhXB0/s800/character_kuri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5274703"/>
          <a:ext cx="1066799" cy="1059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8</xdr:row>
      <xdr:rowOff>133351</xdr:rowOff>
    </xdr:from>
    <xdr:to>
      <xdr:col>10</xdr:col>
      <xdr:colOff>771525</xdr:colOff>
      <xdr:row>63</xdr:row>
      <xdr:rowOff>152400</xdr:rowOff>
    </xdr:to>
    <xdr:sp macro="" textlink="">
      <xdr:nvSpPr>
        <xdr:cNvPr id="2" name="角丸四角形 1"/>
        <xdr:cNvSpPr/>
      </xdr:nvSpPr>
      <xdr:spPr>
        <a:xfrm>
          <a:off x="57149" y="1504951"/>
          <a:ext cx="7572376" cy="95154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238125</xdr:colOff>
      <xdr:row>0</xdr:row>
      <xdr:rowOff>123825</xdr:rowOff>
    </xdr:from>
    <xdr:to>
      <xdr:col>10</xdr:col>
      <xdr:colOff>542925</xdr:colOff>
      <xdr:row>6</xdr:row>
      <xdr:rowOff>85725</xdr:rowOff>
    </xdr:to>
    <xdr:sp macro="" textlink="">
      <xdr:nvSpPr>
        <xdr:cNvPr id="3" name="角丸四角形吹き出し 2"/>
        <xdr:cNvSpPr/>
      </xdr:nvSpPr>
      <xdr:spPr>
        <a:xfrm>
          <a:off x="238125" y="123825"/>
          <a:ext cx="7162800" cy="990600"/>
        </a:xfrm>
        <a:prstGeom prst="wedgeRoundRectCallout">
          <a:avLst>
            <a:gd name="adj1" fmla="val 31668"/>
            <a:gd name="adj2" fmla="val 78067"/>
            <a:gd name="adj3" fmla="val 16667"/>
          </a:avLst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377083</xdr:colOff>
      <xdr:row>0</xdr:row>
      <xdr:rowOff>170460</xdr:rowOff>
    </xdr:from>
    <xdr:ext cx="6522940" cy="892552"/>
    <xdr:sp macro="" textlink="">
      <xdr:nvSpPr>
        <xdr:cNvPr id="4" name="正方形/長方形 3"/>
        <xdr:cNvSpPr/>
      </xdr:nvSpPr>
      <xdr:spPr>
        <a:xfrm>
          <a:off x="377083" y="170460"/>
          <a:ext cx="6522940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800" b="0" cap="none" spc="0">
              <a:ln w="0"/>
              <a:solidFill>
                <a:srgbClr val="008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</a:t>
          </a:r>
          <a:r>
            <a:rPr lang="ja-JP" altLang="en-US" sz="4800" b="0" cap="none" spc="0">
              <a:ln w="0"/>
              <a:solidFill>
                <a:srgbClr val="008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　行事食のご案内</a:t>
          </a:r>
        </a:p>
      </xdr:txBody>
    </xdr:sp>
    <xdr:clientData/>
  </xdr:oneCellAnchor>
  <xdr:twoCellAnchor>
    <xdr:from>
      <xdr:col>0</xdr:col>
      <xdr:colOff>304800</xdr:colOff>
      <xdr:row>13</xdr:row>
      <xdr:rowOff>38097</xdr:rowOff>
    </xdr:from>
    <xdr:to>
      <xdr:col>10</xdr:col>
      <xdr:colOff>752475</xdr:colOff>
      <xdr:row>64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304800" y="2266947"/>
          <a:ext cx="7305675" cy="882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1" spcCol="360000" rtlCol="0" anchor="t"/>
        <a:lstStyle/>
        <a:p>
          <a:pPr>
            <a:lnSpc>
              <a:spcPts val="3100"/>
            </a:lnSpc>
          </a:pPr>
          <a:r>
            <a:rPr kumimoji="1" lang="en-US" altLang="ja-JP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10/8(</a:t>
          </a:r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</a:t>
          </a:r>
          <a:r>
            <a:rPr kumimoji="1" lang="en-US" altLang="ja-JP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)</a:t>
          </a:r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kumimoji="1" lang="ja-JP" altLang="en-US" sz="24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2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季節食</a:t>
          </a:r>
          <a:endParaRPr kumimoji="1" lang="en-US" altLang="ja-JP" sz="240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</a:t>
          </a:r>
          <a:r>
            <a:rPr kumimoji="1" lang="ja-JP" altLang="en-US" sz="24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 　   栗ごはん　お吸い物</a:t>
          </a:r>
          <a:endParaRPr kumimoji="1" lang="en-US" altLang="ja-JP" sz="24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銀鮭の西京焼き</a:t>
          </a:r>
          <a:endParaRPr kumimoji="1" lang="en-US" altLang="ja-JP" sz="24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茶わん蒸し蟹あん</a:t>
          </a:r>
          <a:endParaRPr kumimoji="1" lang="en-US" altLang="ja-JP" sz="24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季節の白和え</a:t>
          </a:r>
          <a:endParaRPr kumimoji="1" lang="en-US" altLang="ja-JP" sz="24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りんごのコンポート</a:t>
          </a:r>
          <a:endParaRPr kumimoji="1" lang="en-US" altLang="ja-JP" sz="28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endParaRPr kumimoji="1" lang="en-US" altLang="ja-JP" sz="24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en-US" altLang="ja-JP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10/23(</a:t>
          </a:r>
          <a:r>
            <a:rPr kumimoji="1" lang="ja-JP" altLang="en-US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火</a:t>
          </a:r>
          <a:r>
            <a:rPr kumimoji="1" lang="en-US" altLang="ja-JP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)</a:t>
          </a:r>
          <a:r>
            <a:rPr kumimoji="1" lang="ja-JP" altLang="en-US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   </a:t>
          </a:r>
          <a:r>
            <a:rPr kumimoji="1" lang="ja-JP" altLang="en-US" sz="2400" baseline="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郷土料理～福岡県～</a:t>
          </a:r>
          <a:endParaRPr kumimoji="1" lang="en-US" altLang="ja-JP" sz="2400" baseline="0">
            <a:solidFill>
              <a:srgbClr val="008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 baseline="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   </a:t>
          </a:r>
          <a:r>
            <a:rPr kumimoji="1" lang="ja-JP" altLang="en-US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御飯　たけのこ汁</a:t>
          </a:r>
          <a:endParaRPr kumimoji="1" lang="en-US" altLang="ja-JP" sz="24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鶏の水炊き風　明太ポテトサラダ</a:t>
          </a:r>
          <a:endParaRPr kumimoji="1" lang="en-US" altLang="ja-JP" sz="24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高菜漬け</a:t>
          </a:r>
          <a:endParaRPr kumimoji="1" lang="en-US" altLang="ja-JP" sz="24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endParaRPr kumimoji="1" lang="en-US" altLang="ja-JP" sz="24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endParaRPr kumimoji="1" lang="en-US" altLang="ja-JP" sz="24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ja-JP" altLang="en-US" sz="2800" baseline="0">
              <a:solidFill>
                <a:srgbClr val="FF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おやつレク　どらやき作り</a:t>
          </a:r>
          <a:endParaRPr kumimoji="1" lang="en-US" altLang="ja-JP" sz="2800" baseline="0">
            <a:solidFill>
              <a:srgbClr val="FF33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3300"/>
            </a:lnSpc>
          </a:pPr>
          <a:r>
            <a:rPr kumimoji="1" lang="en-US" altLang="ja-JP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10/20(</a:t>
          </a:r>
          <a:r>
            <a:rPr kumimoji="1" lang="ja-JP" altLang="en-US" sz="2400" baseline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土）</a:t>
          </a:r>
          <a:endParaRPr kumimoji="1" lang="en-US" altLang="ja-JP" sz="2400" baseline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9</xdr:col>
      <xdr:colOff>57150</xdr:colOff>
      <xdr:row>63</xdr:row>
      <xdr:rowOff>152400</xdr:rowOff>
    </xdr:from>
    <xdr:to>
      <xdr:col>10</xdr:col>
      <xdr:colOff>847725</xdr:colOff>
      <xdr:row>65</xdr:row>
      <xdr:rowOff>152400</xdr:rowOff>
    </xdr:to>
    <xdr:sp macro="" textlink="">
      <xdr:nvSpPr>
        <xdr:cNvPr id="6" name="テキスト ボックス 5"/>
        <xdr:cNvSpPr txBox="1"/>
      </xdr:nvSpPr>
      <xdr:spPr>
        <a:xfrm>
          <a:off x="6229350" y="11020425"/>
          <a:ext cx="14763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栄養課</a:t>
          </a:r>
        </a:p>
      </xdr:txBody>
    </xdr:sp>
    <xdr:clientData/>
  </xdr:twoCellAnchor>
  <xdr:twoCellAnchor editAs="oneCell">
    <xdr:from>
      <xdr:col>8</xdr:col>
      <xdr:colOff>171450</xdr:colOff>
      <xdr:row>23</xdr:row>
      <xdr:rowOff>11196</xdr:rowOff>
    </xdr:from>
    <xdr:to>
      <xdr:col>9</xdr:col>
      <xdr:colOff>523875</xdr:colOff>
      <xdr:row>28</xdr:row>
      <xdr:rowOff>228600</xdr:rowOff>
    </xdr:to>
    <xdr:pic>
      <xdr:nvPicPr>
        <xdr:cNvPr id="7" name="image" descr="https://4.bp.blogspot.com/-h0EfEefmrXM/UrEf-TZjZ9I/AAAAAAAAb1U/6kc5oIp44aA/s800/food_kurigoh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954546"/>
          <a:ext cx="1038225" cy="1074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190501</xdr:colOff>
      <xdr:row>8</xdr:row>
      <xdr:rowOff>59412</xdr:rowOff>
    </xdr:from>
    <xdr:to>
      <xdr:col>10</xdr:col>
      <xdr:colOff>57151</xdr:colOff>
      <xdr:row>15</xdr:row>
      <xdr:rowOff>0</xdr:rowOff>
    </xdr:to>
    <xdr:pic>
      <xdr:nvPicPr>
        <xdr:cNvPr id="9" name="image" descr="https://4.bp.blogspot.com/-Wh4GwQIzduA/VKTgrlhtNgI/AAAAAAAAqWM/9wzMN5cpzCE/s800/pyoko10_hallowee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1" y="1431012"/>
          <a:ext cx="1238250" cy="1140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333375</xdr:colOff>
      <xdr:row>50</xdr:row>
      <xdr:rowOff>133350</xdr:rowOff>
    </xdr:from>
    <xdr:to>
      <xdr:col>8</xdr:col>
      <xdr:colOff>642118</xdr:colOff>
      <xdr:row>56</xdr:row>
      <xdr:rowOff>66674</xdr:rowOff>
    </xdr:to>
    <xdr:pic>
      <xdr:nvPicPr>
        <xdr:cNvPr id="10" name="image" descr="https://2.bp.blogspot.com/-qo1-jw0Mn78/ViipGqI56RI/AAAAAAAAzv0/IL0njuWFSb0/s800/sweets_dorayaki_on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8772525"/>
          <a:ext cx="994543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409575</xdr:colOff>
      <xdr:row>36</xdr:row>
      <xdr:rowOff>47625</xdr:rowOff>
    </xdr:from>
    <xdr:to>
      <xdr:col>2</xdr:col>
      <xdr:colOff>515600</xdr:colOff>
      <xdr:row>42</xdr:row>
      <xdr:rowOff>142875</xdr:rowOff>
    </xdr:to>
    <xdr:pic>
      <xdr:nvPicPr>
        <xdr:cNvPr id="12" name="image" descr="https://4.bp.blogspot.com/-ym8ZX_wYeSQ/UYurb8YoMII/AAAAAAAARzw/ziVpt7E39Ag/s800/kouyou_momiji_icho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286500"/>
          <a:ext cx="14776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85"/>
  <sheetViews>
    <sheetView topLeftCell="A10" zoomScale="70" zoomScaleNormal="70" workbookViewId="0">
      <selection activeCell="B35" sqref="B35"/>
    </sheetView>
  </sheetViews>
  <sheetFormatPr defaultRowHeight="13.5"/>
  <cols>
    <col min="1" max="1" width="4.5" bestFit="1" customWidth="1"/>
    <col min="2" max="8" width="23.125" customWidth="1"/>
    <col min="253" max="253" width="4.5" bestFit="1" customWidth="1"/>
    <col min="254" max="264" width="20.25" customWidth="1"/>
    <col min="509" max="509" width="4.5" bestFit="1" customWidth="1"/>
    <col min="510" max="520" width="20.25" customWidth="1"/>
    <col min="765" max="765" width="4.5" bestFit="1" customWidth="1"/>
    <col min="766" max="776" width="20.25" customWidth="1"/>
    <col min="1021" max="1021" width="4.5" bestFit="1" customWidth="1"/>
    <col min="1022" max="1032" width="20.25" customWidth="1"/>
    <col min="1277" max="1277" width="4.5" bestFit="1" customWidth="1"/>
    <col min="1278" max="1288" width="20.25" customWidth="1"/>
    <col min="1533" max="1533" width="4.5" bestFit="1" customWidth="1"/>
    <col min="1534" max="1544" width="20.25" customWidth="1"/>
    <col min="1789" max="1789" width="4.5" bestFit="1" customWidth="1"/>
    <col min="1790" max="1800" width="20.25" customWidth="1"/>
    <col min="2045" max="2045" width="4.5" bestFit="1" customWidth="1"/>
    <col min="2046" max="2056" width="20.25" customWidth="1"/>
    <col min="2301" max="2301" width="4.5" bestFit="1" customWidth="1"/>
    <col min="2302" max="2312" width="20.25" customWidth="1"/>
    <col min="2557" max="2557" width="4.5" bestFit="1" customWidth="1"/>
    <col min="2558" max="2568" width="20.25" customWidth="1"/>
    <col min="2813" max="2813" width="4.5" bestFit="1" customWidth="1"/>
    <col min="2814" max="2824" width="20.25" customWidth="1"/>
    <col min="3069" max="3069" width="4.5" bestFit="1" customWidth="1"/>
    <col min="3070" max="3080" width="20.25" customWidth="1"/>
    <col min="3325" max="3325" width="4.5" bestFit="1" customWidth="1"/>
    <col min="3326" max="3336" width="20.25" customWidth="1"/>
    <col min="3581" max="3581" width="4.5" bestFit="1" customWidth="1"/>
    <col min="3582" max="3592" width="20.25" customWidth="1"/>
    <col min="3837" max="3837" width="4.5" bestFit="1" customWidth="1"/>
    <col min="3838" max="3848" width="20.25" customWidth="1"/>
    <col min="4093" max="4093" width="4.5" bestFit="1" customWidth="1"/>
    <col min="4094" max="4104" width="20.25" customWidth="1"/>
    <col min="4349" max="4349" width="4.5" bestFit="1" customWidth="1"/>
    <col min="4350" max="4360" width="20.25" customWidth="1"/>
    <col min="4605" max="4605" width="4.5" bestFit="1" customWidth="1"/>
    <col min="4606" max="4616" width="20.25" customWidth="1"/>
    <col min="4861" max="4861" width="4.5" bestFit="1" customWidth="1"/>
    <col min="4862" max="4872" width="20.25" customWidth="1"/>
    <col min="5117" max="5117" width="4.5" bestFit="1" customWidth="1"/>
    <col min="5118" max="5128" width="20.25" customWidth="1"/>
    <col min="5373" max="5373" width="4.5" bestFit="1" customWidth="1"/>
    <col min="5374" max="5384" width="20.25" customWidth="1"/>
    <col min="5629" max="5629" width="4.5" bestFit="1" customWidth="1"/>
    <col min="5630" max="5640" width="20.25" customWidth="1"/>
    <col min="5885" max="5885" width="4.5" bestFit="1" customWidth="1"/>
    <col min="5886" max="5896" width="20.25" customWidth="1"/>
    <col min="6141" max="6141" width="4.5" bestFit="1" customWidth="1"/>
    <col min="6142" max="6152" width="20.25" customWidth="1"/>
    <col min="6397" max="6397" width="4.5" bestFit="1" customWidth="1"/>
    <col min="6398" max="6408" width="20.25" customWidth="1"/>
    <col min="6653" max="6653" width="4.5" bestFit="1" customWidth="1"/>
    <col min="6654" max="6664" width="20.25" customWidth="1"/>
    <col min="6909" max="6909" width="4.5" bestFit="1" customWidth="1"/>
    <col min="6910" max="6920" width="20.25" customWidth="1"/>
    <col min="7165" max="7165" width="4.5" bestFit="1" customWidth="1"/>
    <col min="7166" max="7176" width="20.25" customWidth="1"/>
    <col min="7421" max="7421" width="4.5" bestFit="1" customWidth="1"/>
    <col min="7422" max="7432" width="20.25" customWidth="1"/>
    <col min="7677" max="7677" width="4.5" bestFit="1" customWidth="1"/>
    <col min="7678" max="7688" width="20.25" customWidth="1"/>
    <col min="7933" max="7933" width="4.5" bestFit="1" customWidth="1"/>
    <col min="7934" max="7944" width="20.25" customWidth="1"/>
    <col min="8189" max="8189" width="4.5" bestFit="1" customWidth="1"/>
    <col min="8190" max="8200" width="20.25" customWidth="1"/>
    <col min="8445" max="8445" width="4.5" bestFit="1" customWidth="1"/>
    <col min="8446" max="8456" width="20.25" customWidth="1"/>
    <col min="8701" max="8701" width="4.5" bestFit="1" customWidth="1"/>
    <col min="8702" max="8712" width="20.25" customWidth="1"/>
    <col min="8957" max="8957" width="4.5" bestFit="1" customWidth="1"/>
    <col min="8958" max="8968" width="20.25" customWidth="1"/>
    <col min="9213" max="9213" width="4.5" bestFit="1" customWidth="1"/>
    <col min="9214" max="9224" width="20.25" customWidth="1"/>
    <col min="9469" max="9469" width="4.5" bestFit="1" customWidth="1"/>
    <col min="9470" max="9480" width="20.25" customWidth="1"/>
    <col min="9725" max="9725" width="4.5" bestFit="1" customWidth="1"/>
    <col min="9726" max="9736" width="20.25" customWidth="1"/>
    <col min="9981" max="9981" width="4.5" bestFit="1" customWidth="1"/>
    <col min="9982" max="9992" width="20.25" customWidth="1"/>
    <col min="10237" max="10237" width="4.5" bestFit="1" customWidth="1"/>
    <col min="10238" max="10248" width="20.25" customWidth="1"/>
    <col min="10493" max="10493" width="4.5" bestFit="1" customWidth="1"/>
    <col min="10494" max="10504" width="20.25" customWidth="1"/>
    <col min="10749" max="10749" width="4.5" bestFit="1" customWidth="1"/>
    <col min="10750" max="10760" width="20.25" customWidth="1"/>
    <col min="11005" max="11005" width="4.5" bestFit="1" customWidth="1"/>
    <col min="11006" max="11016" width="20.25" customWidth="1"/>
    <col min="11261" max="11261" width="4.5" bestFit="1" customWidth="1"/>
    <col min="11262" max="11272" width="20.25" customWidth="1"/>
    <col min="11517" max="11517" width="4.5" bestFit="1" customWidth="1"/>
    <col min="11518" max="11528" width="20.25" customWidth="1"/>
    <col min="11773" max="11773" width="4.5" bestFit="1" customWidth="1"/>
    <col min="11774" max="11784" width="20.25" customWidth="1"/>
    <col min="12029" max="12029" width="4.5" bestFit="1" customWidth="1"/>
    <col min="12030" max="12040" width="20.25" customWidth="1"/>
    <col min="12285" max="12285" width="4.5" bestFit="1" customWidth="1"/>
    <col min="12286" max="12296" width="20.25" customWidth="1"/>
    <col min="12541" max="12541" width="4.5" bestFit="1" customWidth="1"/>
    <col min="12542" max="12552" width="20.25" customWidth="1"/>
    <col min="12797" max="12797" width="4.5" bestFit="1" customWidth="1"/>
    <col min="12798" max="12808" width="20.25" customWidth="1"/>
    <col min="13053" max="13053" width="4.5" bestFit="1" customWidth="1"/>
    <col min="13054" max="13064" width="20.25" customWidth="1"/>
    <col min="13309" max="13309" width="4.5" bestFit="1" customWidth="1"/>
    <col min="13310" max="13320" width="20.25" customWidth="1"/>
    <col min="13565" max="13565" width="4.5" bestFit="1" customWidth="1"/>
    <col min="13566" max="13576" width="20.25" customWidth="1"/>
    <col min="13821" max="13821" width="4.5" bestFit="1" customWidth="1"/>
    <col min="13822" max="13832" width="20.25" customWidth="1"/>
    <col min="14077" max="14077" width="4.5" bestFit="1" customWidth="1"/>
    <col min="14078" max="14088" width="20.25" customWidth="1"/>
    <col min="14333" max="14333" width="4.5" bestFit="1" customWidth="1"/>
    <col min="14334" max="14344" width="20.25" customWidth="1"/>
    <col min="14589" max="14589" width="4.5" bestFit="1" customWidth="1"/>
    <col min="14590" max="14600" width="20.25" customWidth="1"/>
    <col min="14845" max="14845" width="4.5" bestFit="1" customWidth="1"/>
    <col min="14846" max="14856" width="20.25" customWidth="1"/>
    <col min="15101" max="15101" width="4.5" bestFit="1" customWidth="1"/>
    <col min="15102" max="15112" width="20.25" customWidth="1"/>
    <col min="15357" max="15357" width="4.5" bestFit="1" customWidth="1"/>
    <col min="15358" max="15368" width="20.25" customWidth="1"/>
    <col min="15613" max="15613" width="4.5" bestFit="1" customWidth="1"/>
    <col min="15614" max="15624" width="20.25" customWidth="1"/>
    <col min="15869" max="15869" width="4.5" bestFit="1" customWidth="1"/>
    <col min="15870" max="15880" width="20.25" customWidth="1"/>
    <col min="16125" max="16125" width="4.5" bestFit="1" customWidth="1"/>
    <col min="16126" max="16136" width="20.25" customWidth="1"/>
  </cols>
  <sheetData>
    <row r="1" spans="1:12" s="3" customFormat="1" ht="22.5" customHeight="1">
      <c r="A1" s="59"/>
      <c r="B1" s="1">
        <v>43374</v>
      </c>
      <c r="C1" s="2">
        <f t="shared" ref="C1:H1" si="0">B1+1</f>
        <v>43375</v>
      </c>
      <c r="D1" s="2">
        <f t="shared" si="0"/>
        <v>43376</v>
      </c>
      <c r="E1" s="2">
        <f t="shared" si="0"/>
        <v>43377</v>
      </c>
      <c r="F1" s="2">
        <f t="shared" si="0"/>
        <v>43378</v>
      </c>
      <c r="G1" s="2">
        <f t="shared" si="0"/>
        <v>43379</v>
      </c>
      <c r="H1" s="60">
        <f t="shared" si="0"/>
        <v>43380</v>
      </c>
    </row>
    <row r="2" spans="1:12" s="3" customFormat="1" ht="17.100000000000001" customHeight="1">
      <c r="A2" s="197" t="s">
        <v>0</v>
      </c>
      <c r="B2" s="97" t="s">
        <v>6</v>
      </c>
      <c r="C2" s="97" t="s">
        <v>34</v>
      </c>
      <c r="D2" s="97" t="s">
        <v>6</v>
      </c>
      <c r="E2" s="97" t="s">
        <v>6</v>
      </c>
      <c r="F2" s="97" t="s">
        <v>6</v>
      </c>
      <c r="G2" s="97" t="s">
        <v>69</v>
      </c>
      <c r="H2" s="103" t="s">
        <v>6</v>
      </c>
      <c r="J2"/>
      <c r="K2" s="193"/>
      <c r="L2" s="193"/>
    </row>
    <row r="3" spans="1:12" s="3" customFormat="1" ht="17.100000000000001" customHeight="1">
      <c r="A3" s="200"/>
      <c r="B3" s="98" t="s">
        <v>21</v>
      </c>
      <c r="C3" s="98" t="s">
        <v>35</v>
      </c>
      <c r="D3" s="98" t="s">
        <v>21</v>
      </c>
      <c r="E3" s="98" t="s">
        <v>20</v>
      </c>
      <c r="F3" s="98" t="s">
        <v>20</v>
      </c>
      <c r="G3" s="100" t="s">
        <v>70</v>
      </c>
      <c r="H3" s="104" t="s">
        <v>20</v>
      </c>
      <c r="J3" s="58"/>
      <c r="K3" s="180"/>
      <c r="L3" s="180"/>
    </row>
    <row r="4" spans="1:12" s="3" customFormat="1" ht="17.100000000000001" customHeight="1">
      <c r="A4" s="200"/>
      <c r="B4" s="98" t="s">
        <v>26</v>
      </c>
      <c r="C4" s="100" t="s">
        <v>36</v>
      </c>
      <c r="D4" s="98" t="s">
        <v>46</v>
      </c>
      <c r="E4" s="98" t="s">
        <v>54</v>
      </c>
      <c r="F4" s="99" t="s">
        <v>62</v>
      </c>
      <c r="G4" s="100" t="s">
        <v>71</v>
      </c>
      <c r="H4" s="104" t="s">
        <v>78</v>
      </c>
      <c r="J4" s="58"/>
      <c r="K4" s="180"/>
      <c r="L4" s="180"/>
    </row>
    <row r="5" spans="1:12" s="3" customFormat="1" ht="17.100000000000001" customHeight="1">
      <c r="A5" s="200"/>
      <c r="B5" s="98" t="s">
        <v>27</v>
      </c>
      <c r="C5" s="98" t="s">
        <v>37</v>
      </c>
      <c r="D5" s="98" t="s">
        <v>47</v>
      </c>
      <c r="E5" s="98" t="s">
        <v>55</v>
      </c>
      <c r="F5" s="98" t="s">
        <v>63</v>
      </c>
      <c r="G5" s="100"/>
      <c r="H5" s="104" t="s">
        <v>79</v>
      </c>
      <c r="J5" s="58"/>
      <c r="K5" s="180"/>
      <c r="L5" s="180"/>
    </row>
    <row r="6" spans="1:12" s="3" customFormat="1" ht="17.100000000000001" customHeight="1">
      <c r="A6" s="93"/>
      <c r="B6" s="99" t="s">
        <v>7</v>
      </c>
      <c r="C6" s="99" t="s">
        <v>38</v>
      </c>
      <c r="D6" s="99" t="s">
        <v>7</v>
      </c>
      <c r="E6" s="99" t="s">
        <v>56</v>
      </c>
      <c r="F6" s="99" t="s">
        <v>7</v>
      </c>
      <c r="G6" s="99"/>
      <c r="H6" s="105" t="s">
        <v>80</v>
      </c>
      <c r="J6" s="58"/>
      <c r="K6" s="58"/>
      <c r="L6" s="58"/>
    </row>
    <row r="7" spans="1:12" s="3" customFormat="1" ht="17.100000000000001" customHeight="1">
      <c r="A7" s="93"/>
      <c r="B7" s="99" t="s">
        <v>8</v>
      </c>
      <c r="C7" s="99" t="s">
        <v>23</v>
      </c>
      <c r="D7" s="106" t="s">
        <v>8</v>
      </c>
      <c r="E7" s="99" t="s">
        <v>8</v>
      </c>
      <c r="F7" s="99" t="s">
        <v>8</v>
      </c>
      <c r="G7" s="99" t="s">
        <v>8</v>
      </c>
      <c r="H7" s="105" t="s">
        <v>8</v>
      </c>
      <c r="J7" s="91"/>
      <c r="K7" s="91"/>
      <c r="L7" s="91"/>
    </row>
    <row r="8" spans="1:12" s="3" customFormat="1" ht="17.100000000000001" customHeight="1">
      <c r="A8" s="194" t="s">
        <v>1</v>
      </c>
      <c r="B8" s="97" t="s">
        <v>6</v>
      </c>
      <c r="C8" s="97" t="s">
        <v>6</v>
      </c>
      <c r="D8" s="108" t="s">
        <v>34</v>
      </c>
      <c r="E8" s="109" t="s">
        <v>57</v>
      </c>
      <c r="F8" s="109" t="s">
        <v>34</v>
      </c>
      <c r="G8" s="97" t="s">
        <v>6</v>
      </c>
      <c r="H8" s="103" t="s">
        <v>6</v>
      </c>
      <c r="J8" s="58"/>
      <c r="K8" s="180"/>
      <c r="L8" s="180"/>
    </row>
    <row r="9" spans="1:12" s="3" customFormat="1" ht="17.100000000000001" customHeight="1">
      <c r="A9" s="195"/>
      <c r="B9" s="100" t="s">
        <v>28</v>
      </c>
      <c r="C9" s="100" t="s">
        <v>39</v>
      </c>
      <c r="D9" s="111" t="s">
        <v>35</v>
      </c>
      <c r="E9" s="100" t="s">
        <v>58</v>
      </c>
      <c r="F9" s="100" t="s">
        <v>28</v>
      </c>
      <c r="G9" s="100" t="s">
        <v>72</v>
      </c>
      <c r="H9" s="104" t="s">
        <v>22</v>
      </c>
      <c r="J9" s="58"/>
      <c r="K9" s="58"/>
      <c r="L9" s="58"/>
    </row>
    <row r="10" spans="1:12" s="3" customFormat="1" ht="17.100000000000001" customHeight="1">
      <c r="A10" s="195"/>
      <c r="B10" s="100" t="s">
        <v>29</v>
      </c>
      <c r="C10" s="100" t="s">
        <v>40</v>
      </c>
      <c r="D10" s="111" t="s">
        <v>48</v>
      </c>
      <c r="E10" s="100" t="s">
        <v>59</v>
      </c>
      <c r="F10" s="100" t="s">
        <v>64</v>
      </c>
      <c r="G10" s="98" t="s">
        <v>73</v>
      </c>
      <c r="H10" s="112" t="s">
        <v>81</v>
      </c>
      <c r="J10" s="58"/>
      <c r="K10" s="58"/>
      <c r="L10" s="58"/>
    </row>
    <row r="11" spans="1:12" s="3" customFormat="1" ht="17.100000000000001" customHeight="1">
      <c r="A11" s="195"/>
      <c r="B11" s="100" t="s">
        <v>30</v>
      </c>
      <c r="C11" s="100" t="s">
        <v>41</v>
      </c>
      <c r="D11" s="111" t="s">
        <v>49</v>
      </c>
      <c r="E11" s="100"/>
      <c r="F11" s="100" t="s">
        <v>65</v>
      </c>
      <c r="G11" s="101" t="s">
        <v>74</v>
      </c>
      <c r="H11" s="104" t="s">
        <v>82</v>
      </c>
      <c r="J11" s="58"/>
      <c r="K11" s="58"/>
      <c r="L11"/>
    </row>
    <row r="12" spans="1:12" s="3" customFormat="1" ht="17.100000000000001" customHeight="1">
      <c r="A12" s="196"/>
      <c r="B12" s="99" t="s">
        <v>9</v>
      </c>
      <c r="C12" s="102" t="s">
        <v>42</v>
      </c>
      <c r="D12" s="113" t="s">
        <v>50</v>
      </c>
      <c r="E12" s="102"/>
      <c r="F12" s="102" t="s">
        <v>42</v>
      </c>
      <c r="G12" s="114" t="s">
        <v>9</v>
      </c>
      <c r="H12" s="115" t="s">
        <v>9</v>
      </c>
      <c r="J12" s="58"/>
      <c r="K12" s="58"/>
      <c r="L12" s="58"/>
    </row>
    <row r="13" spans="1:12" s="3" customFormat="1" ht="17.100000000000001" customHeight="1">
      <c r="A13" s="197" t="s">
        <v>2</v>
      </c>
      <c r="B13" s="97" t="s">
        <v>6</v>
      </c>
      <c r="C13" s="97" t="s">
        <v>6</v>
      </c>
      <c r="D13" s="97" t="s">
        <v>6</v>
      </c>
      <c r="E13" s="97" t="s">
        <v>6</v>
      </c>
      <c r="F13" s="97" t="s">
        <v>6</v>
      </c>
      <c r="G13" s="97" t="s">
        <v>6</v>
      </c>
      <c r="H13" s="103" t="s">
        <v>6</v>
      </c>
      <c r="K13" s="58"/>
      <c r="L13" s="58"/>
    </row>
    <row r="14" spans="1:12" s="3" customFormat="1" ht="17.100000000000001" customHeight="1">
      <c r="A14" s="200"/>
      <c r="B14" s="98" t="s">
        <v>31</v>
      </c>
      <c r="C14" s="98" t="s">
        <v>43</v>
      </c>
      <c r="D14" s="98" t="s">
        <v>51</v>
      </c>
      <c r="E14" s="98" t="s">
        <v>60</v>
      </c>
      <c r="F14" s="98" t="s">
        <v>66</v>
      </c>
      <c r="G14" s="98" t="s">
        <v>75</v>
      </c>
      <c r="H14" s="104" t="s">
        <v>83</v>
      </c>
      <c r="J14" s="50"/>
      <c r="K14" s="50"/>
      <c r="L14" s="50"/>
    </row>
    <row r="15" spans="1:12" s="3" customFormat="1" ht="17.100000000000001" customHeight="1">
      <c r="A15" s="200"/>
      <c r="B15" s="98" t="s">
        <v>32</v>
      </c>
      <c r="C15" s="100" t="s">
        <v>44</v>
      </c>
      <c r="D15" s="98" t="s">
        <v>52</v>
      </c>
      <c r="E15" s="98" t="s">
        <v>61</v>
      </c>
      <c r="F15" s="98" t="s">
        <v>67</v>
      </c>
      <c r="G15" s="98" t="s">
        <v>76</v>
      </c>
      <c r="H15" s="104" t="s">
        <v>84</v>
      </c>
      <c r="J15" s="50"/>
      <c r="K15" s="184"/>
      <c r="L15" s="184"/>
    </row>
    <row r="16" spans="1:12" s="3" customFormat="1" ht="17.100000000000001" customHeight="1">
      <c r="A16" s="200"/>
      <c r="B16" s="98" t="s">
        <v>9</v>
      </c>
      <c r="C16" s="98" t="s">
        <v>9</v>
      </c>
      <c r="D16" s="98" t="s">
        <v>9</v>
      </c>
      <c r="E16" s="98" t="s">
        <v>42</v>
      </c>
      <c r="F16" s="98" t="s">
        <v>9</v>
      </c>
      <c r="G16" s="98" t="s">
        <v>9</v>
      </c>
      <c r="H16" s="112" t="s">
        <v>42</v>
      </c>
      <c r="J16" s="50"/>
      <c r="K16" s="185"/>
      <c r="L16" s="185"/>
    </row>
    <row r="17" spans="1:12" s="3" customFormat="1" ht="17.100000000000001" customHeight="1">
      <c r="A17" s="93"/>
      <c r="B17" s="101" t="s">
        <v>33</v>
      </c>
      <c r="C17" s="101" t="s">
        <v>45</v>
      </c>
      <c r="D17" s="101" t="s">
        <v>53</v>
      </c>
      <c r="E17" s="101" t="s">
        <v>17</v>
      </c>
      <c r="F17" s="101" t="s">
        <v>68</v>
      </c>
      <c r="G17" s="101" t="s">
        <v>77</v>
      </c>
      <c r="H17" s="105" t="s">
        <v>85</v>
      </c>
      <c r="J17" s="50"/>
      <c r="K17" s="92"/>
      <c r="L17" s="92"/>
    </row>
    <row r="18" spans="1:12" s="3" customFormat="1" ht="21" customHeight="1">
      <c r="A18" s="59"/>
      <c r="B18" s="1">
        <f>H1+1</f>
        <v>43381</v>
      </c>
      <c r="C18" s="1">
        <f t="shared" ref="C18:H18" si="1">B18+1</f>
        <v>43382</v>
      </c>
      <c r="D18" s="1">
        <f t="shared" si="1"/>
        <v>43383</v>
      </c>
      <c r="E18" s="1">
        <f t="shared" si="1"/>
        <v>43384</v>
      </c>
      <c r="F18" s="1">
        <f t="shared" si="1"/>
        <v>43385</v>
      </c>
      <c r="G18" s="1">
        <f t="shared" si="1"/>
        <v>43386</v>
      </c>
      <c r="H18" s="61">
        <f t="shared" si="1"/>
        <v>43387</v>
      </c>
      <c r="J18" s="50"/>
      <c r="K18" s="185"/>
      <c r="L18" s="185"/>
    </row>
    <row r="19" spans="1:12" s="3" customFormat="1" ht="17.100000000000001" customHeight="1">
      <c r="A19" s="197" t="s">
        <v>0</v>
      </c>
      <c r="B19" s="97" t="s">
        <v>86</v>
      </c>
      <c r="C19" s="97" t="s">
        <v>6</v>
      </c>
      <c r="D19" s="97" t="s">
        <v>6</v>
      </c>
      <c r="E19" s="97" t="s">
        <v>6</v>
      </c>
      <c r="F19" s="97" t="s">
        <v>6</v>
      </c>
      <c r="G19" s="97" t="s">
        <v>6</v>
      </c>
      <c r="H19" s="103" t="s">
        <v>6</v>
      </c>
      <c r="J19" s="50"/>
      <c r="K19" s="185"/>
      <c r="L19" s="185"/>
    </row>
    <row r="20" spans="1:12" s="3" customFormat="1" ht="17.100000000000001" customHeight="1">
      <c r="A20" s="198"/>
      <c r="B20" s="98" t="s">
        <v>87</v>
      </c>
      <c r="C20" s="98" t="s">
        <v>20</v>
      </c>
      <c r="D20" s="98" t="s">
        <v>20</v>
      </c>
      <c r="E20" s="98" t="s">
        <v>20</v>
      </c>
      <c r="F20" s="98" t="s">
        <v>20</v>
      </c>
      <c r="G20" s="98" t="s">
        <v>20</v>
      </c>
      <c r="H20" s="112" t="s">
        <v>20</v>
      </c>
      <c r="J20" s="50"/>
      <c r="K20" s="185"/>
      <c r="L20" s="185"/>
    </row>
    <row r="21" spans="1:12" s="3" customFormat="1" ht="17.100000000000001" customHeight="1">
      <c r="A21" s="198"/>
      <c r="B21" s="100" t="s">
        <v>88</v>
      </c>
      <c r="C21" s="98" t="s">
        <v>95</v>
      </c>
      <c r="D21" s="98" t="s">
        <v>102</v>
      </c>
      <c r="E21" s="98" t="s">
        <v>109</v>
      </c>
      <c r="F21" s="98" t="s">
        <v>115</v>
      </c>
      <c r="G21" s="100" t="s">
        <v>121</v>
      </c>
      <c r="H21" s="104" t="s">
        <v>131</v>
      </c>
      <c r="J21" s="50"/>
      <c r="K21" s="50"/>
      <c r="L21" s="50"/>
    </row>
    <row r="22" spans="1:12" s="3" customFormat="1" ht="17.100000000000001" customHeight="1">
      <c r="A22" s="198"/>
      <c r="B22" s="98"/>
      <c r="C22" s="98" t="s">
        <v>27</v>
      </c>
      <c r="D22" s="98" t="s">
        <v>103</v>
      </c>
      <c r="E22" s="98" t="s">
        <v>110</v>
      </c>
      <c r="F22" s="98" t="s">
        <v>116</v>
      </c>
      <c r="G22" s="98" t="s">
        <v>122</v>
      </c>
      <c r="H22" s="104" t="s">
        <v>132</v>
      </c>
      <c r="J22" s="50"/>
      <c r="K22" s="50"/>
      <c r="L22" s="50"/>
    </row>
    <row r="23" spans="1:12" s="3" customFormat="1" ht="17.100000000000001" customHeight="1">
      <c r="A23" s="93"/>
      <c r="B23" s="99"/>
      <c r="C23" s="99" t="s">
        <v>7</v>
      </c>
      <c r="D23" s="99" t="s">
        <v>104</v>
      </c>
      <c r="E23" s="99" t="s">
        <v>7</v>
      </c>
      <c r="F23" s="99" t="s">
        <v>38</v>
      </c>
      <c r="G23" s="99" t="s">
        <v>123</v>
      </c>
      <c r="H23" s="105" t="s">
        <v>7</v>
      </c>
      <c r="J23" s="51"/>
      <c r="K23" s="50"/>
      <c r="L23" s="50"/>
    </row>
    <row r="24" spans="1:12" s="3" customFormat="1" ht="17.100000000000001" customHeight="1">
      <c r="A24" s="93"/>
      <c r="B24" s="99" t="s">
        <v>8</v>
      </c>
      <c r="C24" s="99" t="s">
        <v>8</v>
      </c>
      <c r="D24" s="99" t="s">
        <v>8</v>
      </c>
      <c r="E24" s="116" t="s">
        <v>8</v>
      </c>
      <c r="F24" s="99" t="s">
        <v>8</v>
      </c>
      <c r="G24" s="99" t="s">
        <v>8</v>
      </c>
      <c r="H24" s="105" t="s">
        <v>8</v>
      </c>
      <c r="J24" s="51"/>
      <c r="K24" s="50"/>
      <c r="L24" s="50"/>
    </row>
    <row r="25" spans="1:12" s="3" customFormat="1" ht="17.100000000000001" customHeight="1">
      <c r="A25" s="194" t="s">
        <v>1</v>
      </c>
      <c r="B25" s="107" t="s">
        <v>89</v>
      </c>
      <c r="C25" s="97" t="s">
        <v>96</v>
      </c>
      <c r="D25" s="97" t="s">
        <v>6</v>
      </c>
      <c r="E25" s="117" t="s">
        <v>34</v>
      </c>
      <c r="F25" s="97" t="s">
        <v>6</v>
      </c>
      <c r="G25" s="109" t="s">
        <v>124</v>
      </c>
      <c r="H25" s="118" t="s">
        <v>6</v>
      </c>
      <c r="J25" s="52"/>
      <c r="K25" s="50"/>
      <c r="L25" s="50"/>
    </row>
    <row r="26" spans="1:12" s="3" customFormat="1" ht="17.100000000000001" customHeight="1">
      <c r="A26" s="201"/>
      <c r="B26" s="110" t="s">
        <v>289</v>
      </c>
      <c r="C26" s="100" t="s">
        <v>35</v>
      </c>
      <c r="D26" s="119" t="s">
        <v>20</v>
      </c>
      <c r="E26" s="120" t="s">
        <v>28</v>
      </c>
      <c r="F26" s="100" t="s">
        <v>35</v>
      </c>
      <c r="G26" s="100" t="s">
        <v>125</v>
      </c>
      <c r="H26" s="112" t="s">
        <v>133</v>
      </c>
      <c r="J26" s="50"/>
      <c r="K26" s="50"/>
      <c r="L26" s="50"/>
    </row>
    <row r="27" spans="1:12" s="3" customFormat="1" ht="17.100000000000001" customHeight="1">
      <c r="A27" s="201"/>
      <c r="B27" s="110" t="s">
        <v>290</v>
      </c>
      <c r="C27" s="98" t="s">
        <v>97</v>
      </c>
      <c r="D27" s="98" t="s">
        <v>105</v>
      </c>
      <c r="E27" s="121" t="s">
        <v>111</v>
      </c>
      <c r="F27" s="100" t="s">
        <v>117</v>
      </c>
      <c r="G27" s="100" t="s">
        <v>126</v>
      </c>
      <c r="H27" s="112" t="s">
        <v>134</v>
      </c>
      <c r="J27" s="50"/>
      <c r="K27" s="50"/>
      <c r="L27" s="50"/>
    </row>
    <row r="28" spans="1:12" s="3" customFormat="1" ht="17.100000000000001" customHeight="1">
      <c r="A28" s="201"/>
      <c r="B28" s="150" t="s">
        <v>90</v>
      </c>
      <c r="C28" s="98" t="s">
        <v>98</v>
      </c>
      <c r="D28" s="98" t="s">
        <v>106</v>
      </c>
      <c r="E28" s="121" t="s">
        <v>112</v>
      </c>
      <c r="F28" s="98" t="s">
        <v>118</v>
      </c>
      <c r="G28" s="98" t="s">
        <v>127</v>
      </c>
      <c r="H28" s="112" t="s">
        <v>135</v>
      </c>
      <c r="I28"/>
      <c r="J28" s="50"/>
      <c r="K28" s="50"/>
      <c r="L28" s="50"/>
    </row>
    <row r="29" spans="1:12" s="3" customFormat="1" ht="17.100000000000001" customHeight="1">
      <c r="A29" s="202"/>
      <c r="B29" s="151" t="s">
        <v>91</v>
      </c>
      <c r="C29" s="101" t="s">
        <v>42</v>
      </c>
      <c r="D29" s="122" t="s">
        <v>9</v>
      </c>
      <c r="E29" s="123" t="s">
        <v>42</v>
      </c>
      <c r="F29" s="122" t="s">
        <v>9</v>
      </c>
      <c r="G29" s="122"/>
      <c r="H29" s="124" t="s">
        <v>9</v>
      </c>
      <c r="J29" s="50"/>
      <c r="K29" s="50"/>
      <c r="L29" s="50"/>
    </row>
    <row r="30" spans="1:12" s="3" customFormat="1" ht="17.100000000000001" customHeight="1">
      <c r="A30" s="197" t="s">
        <v>2</v>
      </c>
      <c r="B30" s="97" t="s">
        <v>6</v>
      </c>
      <c r="C30" s="97" t="s">
        <v>6</v>
      </c>
      <c r="D30" s="97" t="s">
        <v>6</v>
      </c>
      <c r="E30" s="97" t="s">
        <v>34</v>
      </c>
      <c r="F30" s="97" t="s">
        <v>6</v>
      </c>
      <c r="G30" s="97" t="s">
        <v>6</v>
      </c>
      <c r="H30" s="103" t="s">
        <v>6</v>
      </c>
      <c r="J30" s="50"/>
      <c r="K30" s="50"/>
      <c r="L30" s="50"/>
    </row>
    <row r="31" spans="1:12" s="3" customFormat="1" ht="17.100000000000001" customHeight="1">
      <c r="A31" s="198"/>
      <c r="B31" s="98" t="s">
        <v>92</v>
      </c>
      <c r="C31" s="98" t="s">
        <v>99</v>
      </c>
      <c r="D31" s="98" t="s">
        <v>107</v>
      </c>
      <c r="E31" s="98" t="s">
        <v>113</v>
      </c>
      <c r="F31" s="98" t="s">
        <v>119</v>
      </c>
      <c r="G31" s="98" t="s">
        <v>128</v>
      </c>
      <c r="H31" s="104" t="s">
        <v>136</v>
      </c>
      <c r="J31" s="50"/>
      <c r="K31" s="50"/>
      <c r="L31" s="50"/>
    </row>
    <row r="32" spans="1:12" s="3" customFormat="1" ht="17.100000000000001" customHeight="1">
      <c r="A32" s="198"/>
      <c r="B32" s="98" t="s">
        <v>93</v>
      </c>
      <c r="C32" s="98" t="s">
        <v>100</v>
      </c>
      <c r="D32" s="98" t="s">
        <v>108</v>
      </c>
      <c r="E32" s="100" t="s">
        <v>114</v>
      </c>
      <c r="F32" s="98" t="s">
        <v>120</v>
      </c>
      <c r="G32" s="98" t="s">
        <v>129</v>
      </c>
      <c r="H32" s="104" t="s">
        <v>137</v>
      </c>
      <c r="J32" s="50"/>
      <c r="K32" s="50"/>
      <c r="L32" s="50"/>
    </row>
    <row r="33" spans="1:12" s="3" customFormat="1" ht="17.100000000000001" customHeight="1">
      <c r="A33" s="198"/>
      <c r="B33" s="98" t="s">
        <v>9</v>
      </c>
      <c r="C33" s="98" t="s">
        <v>9</v>
      </c>
      <c r="D33" s="98" t="s">
        <v>9</v>
      </c>
      <c r="E33" s="100" t="s">
        <v>9</v>
      </c>
      <c r="F33" s="98" t="s">
        <v>9</v>
      </c>
      <c r="G33" s="98" t="s">
        <v>9</v>
      </c>
      <c r="H33" s="104" t="s">
        <v>9</v>
      </c>
      <c r="J33" s="50"/>
      <c r="K33" s="50"/>
      <c r="L33" s="50"/>
    </row>
    <row r="34" spans="1:12" s="3" customFormat="1" ht="17.100000000000001" customHeight="1">
      <c r="A34" s="199"/>
      <c r="B34" s="101" t="s">
        <v>94</v>
      </c>
      <c r="C34" s="101" t="s">
        <v>101</v>
      </c>
      <c r="D34" s="101" t="s">
        <v>17</v>
      </c>
      <c r="E34" s="99" t="s">
        <v>53</v>
      </c>
      <c r="F34" s="101" t="s">
        <v>16</v>
      </c>
      <c r="G34" s="101" t="s">
        <v>130</v>
      </c>
      <c r="H34" s="115" t="s">
        <v>138</v>
      </c>
      <c r="J34" s="50"/>
      <c r="K34" s="50"/>
      <c r="L34" s="50"/>
    </row>
    <row r="35" spans="1:12" s="3" customFormat="1" ht="21.75" customHeight="1">
      <c r="A35" s="59"/>
      <c r="B35" s="5">
        <f>H18+1</f>
        <v>43388</v>
      </c>
      <c r="C35" s="5">
        <f t="shared" ref="C35:H35" si="2">B35+1</f>
        <v>43389</v>
      </c>
      <c r="D35" s="5">
        <f t="shared" si="2"/>
        <v>43390</v>
      </c>
      <c r="E35" s="5">
        <f t="shared" si="2"/>
        <v>43391</v>
      </c>
      <c r="F35" s="5">
        <f t="shared" si="2"/>
        <v>43392</v>
      </c>
      <c r="G35" s="5">
        <f t="shared" si="2"/>
        <v>43393</v>
      </c>
      <c r="H35" s="62">
        <f t="shared" si="2"/>
        <v>43394</v>
      </c>
      <c r="I35"/>
      <c r="J35" s="50"/>
      <c r="K35" s="50"/>
      <c r="L35" s="50"/>
    </row>
    <row r="36" spans="1:12" s="3" customFormat="1" ht="17.100000000000001" customHeight="1">
      <c r="A36" s="197" t="s">
        <v>0</v>
      </c>
      <c r="B36" s="97" t="s">
        <v>34</v>
      </c>
      <c r="C36" s="97" t="s">
        <v>6</v>
      </c>
      <c r="D36" s="97" t="s">
        <v>6</v>
      </c>
      <c r="E36" s="97" t="s">
        <v>6</v>
      </c>
      <c r="F36" s="97" t="s">
        <v>6</v>
      </c>
      <c r="G36" s="97" t="s">
        <v>6</v>
      </c>
      <c r="H36" s="103" t="s">
        <v>178</v>
      </c>
      <c r="J36" s="50"/>
      <c r="K36" s="50"/>
      <c r="L36" s="50"/>
    </row>
    <row r="37" spans="1:12" s="3" customFormat="1" ht="17.100000000000001" customHeight="1">
      <c r="A37" s="200"/>
      <c r="B37" s="98" t="s">
        <v>35</v>
      </c>
      <c r="C37" s="98" t="s">
        <v>35</v>
      </c>
      <c r="D37" s="98" t="s">
        <v>20</v>
      </c>
      <c r="E37" s="98" t="s">
        <v>20</v>
      </c>
      <c r="F37" s="98" t="s">
        <v>20</v>
      </c>
      <c r="G37" s="98" t="s">
        <v>20</v>
      </c>
      <c r="H37" s="104" t="s">
        <v>179</v>
      </c>
      <c r="J37" s="4"/>
      <c r="K37" s="4"/>
      <c r="L37" s="4"/>
    </row>
    <row r="38" spans="1:12" s="3" customFormat="1" ht="17.100000000000001" customHeight="1">
      <c r="A38" s="200"/>
      <c r="B38" s="98" t="s">
        <v>139</v>
      </c>
      <c r="C38" s="98" t="s">
        <v>147</v>
      </c>
      <c r="D38" s="98" t="s">
        <v>153</v>
      </c>
      <c r="E38" s="98" t="s">
        <v>161</v>
      </c>
      <c r="F38" s="98" t="s">
        <v>167</v>
      </c>
      <c r="G38" s="98" t="s">
        <v>36</v>
      </c>
      <c r="H38" s="104" t="s">
        <v>180</v>
      </c>
      <c r="J38" s="4"/>
      <c r="K38" s="4"/>
      <c r="L38" s="4"/>
    </row>
    <row r="39" spans="1:12" s="3" customFormat="1" ht="17.100000000000001" customHeight="1">
      <c r="A39" s="200"/>
      <c r="B39" s="98" t="s">
        <v>140</v>
      </c>
      <c r="C39" s="98" t="s">
        <v>148</v>
      </c>
      <c r="D39" s="98" t="s">
        <v>154</v>
      </c>
      <c r="E39" s="98" t="s">
        <v>162</v>
      </c>
      <c r="F39" s="98" t="s">
        <v>168</v>
      </c>
      <c r="G39" s="98" t="s">
        <v>172</v>
      </c>
      <c r="H39" s="104"/>
      <c r="J39" s="4"/>
      <c r="K39" s="4"/>
      <c r="L39" s="4"/>
    </row>
    <row r="40" spans="1:12" s="3" customFormat="1" ht="17.100000000000001" customHeight="1">
      <c r="A40" s="93"/>
      <c r="B40" s="99" t="s">
        <v>141</v>
      </c>
      <c r="C40" s="99" t="s">
        <v>7</v>
      </c>
      <c r="D40" s="99" t="s">
        <v>7</v>
      </c>
      <c r="E40" s="99" t="s">
        <v>163</v>
      </c>
      <c r="F40" s="99" t="s">
        <v>7</v>
      </c>
      <c r="G40" s="99" t="s">
        <v>7</v>
      </c>
      <c r="H40" s="105"/>
      <c r="J40" s="4"/>
      <c r="K40" s="4"/>
      <c r="L40" s="4"/>
    </row>
    <row r="41" spans="1:12" s="3" customFormat="1" ht="17.100000000000001" customHeight="1">
      <c r="A41" s="93"/>
      <c r="B41" s="99" t="s">
        <v>23</v>
      </c>
      <c r="C41" s="99" t="s">
        <v>8</v>
      </c>
      <c r="D41" s="99" t="s">
        <v>8</v>
      </c>
      <c r="E41" s="116" t="s">
        <v>8</v>
      </c>
      <c r="F41" s="99" t="s">
        <v>8</v>
      </c>
      <c r="G41" s="99" t="s">
        <v>8</v>
      </c>
      <c r="H41" s="105" t="s">
        <v>8</v>
      </c>
      <c r="J41" s="91"/>
      <c r="K41" s="91"/>
      <c r="L41" s="91"/>
    </row>
    <row r="42" spans="1:12" s="3" customFormat="1" ht="16.5" customHeight="1">
      <c r="A42" s="194" t="s">
        <v>1</v>
      </c>
      <c r="B42" s="97" t="s">
        <v>6</v>
      </c>
      <c r="C42" s="97" t="s">
        <v>6</v>
      </c>
      <c r="D42" s="109" t="s">
        <v>155</v>
      </c>
      <c r="E42" s="117" t="s">
        <v>34</v>
      </c>
      <c r="F42" s="109" t="s">
        <v>6</v>
      </c>
      <c r="G42" s="97" t="s">
        <v>6</v>
      </c>
      <c r="H42" s="152" t="s">
        <v>181</v>
      </c>
      <c r="J42" s="4"/>
      <c r="K42" s="4"/>
      <c r="L42" s="4"/>
    </row>
    <row r="43" spans="1:12" s="3" customFormat="1" ht="17.100000000000001" customHeight="1">
      <c r="A43" s="195"/>
      <c r="B43" s="98" t="s">
        <v>142</v>
      </c>
      <c r="C43" s="98" t="s">
        <v>35</v>
      </c>
      <c r="D43" s="100" t="s">
        <v>156</v>
      </c>
      <c r="E43" s="120" t="s">
        <v>35</v>
      </c>
      <c r="F43" s="100" t="s">
        <v>125</v>
      </c>
      <c r="G43" s="98" t="s">
        <v>173</v>
      </c>
      <c r="H43" s="153" t="s">
        <v>182</v>
      </c>
      <c r="J43" s="4"/>
      <c r="K43" s="4"/>
      <c r="L43" s="4"/>
    </row>
    <row r="44" spans="1:12" s="3" customFormat="1" ht="17.100000000000001" customHeight="1">
      <c r="A44" s="195"/>
      <c r="B44" s="98" t="s">
        <v>143</v>
      </c>
      <c r="C44" s="98" t="s">
        <v>149</v>
      </c>
      <c r="D44" s="100" t="s">
        <v>157</v>
      </c>
      <c r="E44" s="120" t="s">
        <v>164</v>
      </c>
      <c r="F44" s="100" t="s">
        <v>169</v>
      </c>
      <c r="G44" s="98" t="s">
        <v>174</v>
      </c>
      <c r="H44" s="153" t="s">
        <v>183</v>
      </c>
      <c r="J44" s="4"/>
      <c r="K44" s="4"/>
      <c r="L44" s="4"/>
    </row>
    <row r="45" spans="1:12" s="3" customFormat="1" ht="17.100000000000001" customHeight="1">
      <c r="A45" s="195"/>
      <c r="B45" s="98" t="s">
        <v>144</v>
      </c>
      <c r="C45" s="98" t="s">
        <v>150</v>
      </c>
      <c r="D45" s="100" t="s">
        <v>158</v>
      </c>
      <c r="E45" s="120" t="s">
        <v>100</v>
      </c>
      <c r="F45" s="100" t="s">
        <v>288</v>
      </c>
      <c r="G45" s="98" t="s">
        <v>175</v>
      </c>
      <c r="H45" s="153" t="s">
        <v>184</v>
      </c>
    </row>
    <row r="46" spans="1:12" s="3" customFormat="1" ht="17.100000000000001" customHeight="1">
      <c r="A46" s="196"/>
      <c r="B46" s="122" t="s">
        <v>9</v>
      </c>
      <c r="C46" s="122" t="s">
        <v>9</v>
      </c>
      <c r="D46" s="102" t="s">
        <v>159</v>
      </c>
      <c r="E46" s="125" t="s">
        <v>42</v>
      </c>
      <c r="F46" s="102" t="s">
        <v>9</v>
      </c>
      <c r="G46" s="122" t="s">
        <v>9</v>
      </c>
      <c r="H46" s="154" t="s">
        <v>185</v>
      </c>
    </row>
    <row r="47" spans="1:12" s="3" customFormat="1" ht="17.100000000000001" customHeight="1">
      <c r="A47" s="197" t="s">
        <v>2</v>
      </c>
      <c r="B47" s="97" t="s">
        <v>6</v>
      </c>
      <c r="C47" s="97" t="s">
        <v>6</v>
      </c>
      <c r="D47" s="127" t="s">
        <v>6</v>
      </c>
      <c r="E47" s="117" t="s">
        <v>6</v>
      </c>
      <c r="F47" s="97" t="s">
        <v>6</v>
      </c>
      <c r="G47" s="97" t="s">
        <v>6</v>
      </c>
      <c r="H47" s="103" t="s">
        <v>6</v>
      </c>
    </row>
    <row r="48" spans="1:12" s="3" customFormat="1" ht="17.100000000000001" customHeight="1">
      <c r="A48" s="198"/>
      <c r="B48" s="98" t="s">
        <v>145</v>
      </c>
      <c r="C48" s="98" t="s">
        <v>151</v>
      </c>
      <c r="D48" s="98" t="s">
        <v>160</v>
      </c>
      <c r="E48" s="98" t="s">
        <v>165</v>
      </c>
      <c r="F48" s="98" t="s">
        <v>170</v>
      </c>
      <c r="G48" s="98" t="s">
        <v>176</v>
      </c>
      <c r="H48" s="104" t="s">
        <v>186</v>
      </c>
    </row>
    <row r="49" spans="1:12" s="3" customFormat="1" ht="17.100000000000001" customHeight="1">
      <c r="A49" s="198"/>
      <c r="B49" s="98" t="s">
        <v>146</v>
      </c>
      <c r="C49" s="98" t="s">
        <v>152</v>
      </c>
      <c r="D49" s="98" t="s">
        <v>67</v>
      </c>
      <c r="E49" s="98" t="s">
        <v>166</v>
      </c>
      <c r="F49" s="98" t="s">
        <v>171</v>
      </c>
      <c r="G49" s="98" t="s">
        <v>177</v>
      </c>
      <c r="H49" s="104" t="s">
        <v>187</v>
      </c>
    </row>
    <row r="50" spans="1:12" s="3" customFormat="1" ht="17.100000000000001" customHeight="1">
      <c r="A50" s="198"/>
      <c r="B50" s="128" t="s">
        <v>50</v>
      </c>
      <c r="C50" s="128" t="s">
        <v>9</v>
      </c>
      <c r="D50" s="128" t="s">
        <v>9</v>
      </c>
      <c r="E50" s="128" t="s">
        <v>9</v>
      </c>
      <c r="F50" s="128" t="s">
        <v>9</v>
      </c>
      <c r="G50" s="128" t="s">
        <v>9</v>
      </c>
      <c r="H50" s="129" t="s">
        <v>9</v>
      </c>
    </row>
    <row r="51" spans="1:12" s="3" customFormat="1" ht="17.100000000000001" customHeight="1">
      <c r="A51" s="199"/>
      <c r="B51" s="114" t="s">
        <v>14</v>
      </c>
      <c r="C51" s="114" t="s">
        <v>85</v>
      </c>
      <c r="D51" s="114" t="s">
        <v>33</v>
      </c>
      <c r="E51" s="114" t="s">
        <v>18</v>
      </c>
      <c r="F51" s="114" t="s">
        <v>130</v>
      </c>
      <c r="G51" s="114" t="s">
        <v>17</v>
      </c>
      <c r="H51" s="130" t="s">
        <v>53</v>
      </c>
    </row>
    <row r="52" spans="1:12" s="3" customFormat="1" ht="22.5" customHeight="1">
      <c r="A52" s="94"/>
      <c r="B52" s="1">
        <f>H35+1</f>
        <v>43395</v>
      </c>
      <c r="C52" s="96">
        <f t="shared" ref="C52" si="3">B52+1</f>
        <v>43396</v>
      </c>
      <c r="D52" s="2">
        <f t="shared" ref="D52" si="4">C52+1</f>
        <v>43397</v>
      </c>
      <c r="E52" s="2">
        <f t="shared" ref="E52" si="5">D52+1</f>
        <v>43398</v>
      </c>
      <c r="F52" s="2">
        <f t="shared" ref="F52" si="6">E52+1</f>
        <v>43399</v>
      </c>
      <c r="G52" s="2">
        <f t="shared" ref="G52:H52" si="7">F52+1</f>
        <v>43400</v>
      </c>
      <c r="H52" s="60">
        <f t="shared" si="7"/>
        <v>43401</v>
      </c>
    </row>
    <row r="53" spans="1:12" s="3" customFormat="1" ht="17.100000000000001" customHeight="1">
      <c r="A53" s="181" t="s">
        <v>0</v>
      </c>
      <c r="B53" s="97" t="s">
        <v>6</v>
      </c>
      <c r="C53" s="117" t="s">
        <v>6</v>
      </c>
      <c r="D53" s="97" t="s">
        <v>34</v>
      </c>
      <c r="E53" s="97" t="s">
        <v>6</v>
      </c>
      <c r="F53" s="97" t="s">
        <v>6</v>
      </c>
      <c r="G53" s="97" t="s">
        <v>6</v>
      </c>
      <c r="H53" s="103" t="s">
        <v>6</v>
      </c>
      <c r="J53"/>
      <c r="K53" s="193"/>
      <c r="L53" s="193"/>
    </row>
    <row r="54" spans="1:12" s="3" customFormat="1" ht="17.100000000000001" customHeight="1">
      <c r="A54" s="192"/>
      <c r="B54" s="98" t="s">
        <v>20</v>
      </c>
      <c r="C54" s="121" t="s">
        <v>20</v>
      </c>
      <c r="D54" s="98" t="s">
        <v>35</v>
      </c>
      <c r="E54" s="98" t="s">
        <v>20</v>
      </c>
      <c r="F54" s="98" t="s">
        <v>20</v>
      </c>
      <c r="G54" s="98" t="s">
        <v>20</v>
      </c>
      <c r="H54" s="104" t="s">
        <v>20</v>
      </c>
      <c r="J54" s="58"/>
      <c r="K54" s="180"/>
      <c r="L54" s="180"/>
    </row>
    <row r="55" spans="1:12" s="3" customFormat="1" ht="17.100000000000001" customHeight="1">
      <c r="A55" s="192"/>
      <c r="B55" s="100" t="s">
        <v>188</v>
      </c>
      <c r="C55" s="120" t="s">
        <v>196</v>
      </c>
      <c r="D55" s="100" t="s">
        <v>204</v>
      </c>
      <c r="E55" s="100" t="s">
        <v>212</v>
      </c>
      <c r="F55" s="100" t="s">
        <v>95</v>
      </c>
      <c r="G55" s="100" t="s">
        <v>121</v>
      </c>
      <c r="H55" s="112" t="s">
        <v>62</v>
      </c>
      <c r="J55" s="58"/>
      <c r="K55" s="180"/>
      <c r="L55" s="180"/>
    </row>
    <row r="56" spans="1:12" s="3" customFormat="1" ht="17.100000000000001" customHeight="1">
      <c r="A56" s="192"/>
      <c r="B56" s="98" t="s">
        <v>189</v>
      </c>
      <c r="C56" s="121" t="s">
        <v>129</v>
      </c>
      <c r="D56" s="98" t="s">
        <v>205</v>
      </c>
      <c r="E56" s="98" t="s">
        <v>213</v>
      </c>
      <c r="F56" s="98" t="s">
        <v>224</v>
      </c>
      <c r="G56" s="98" t="s">
        <v>218</v>
      </c>
      <c r="H56" s="104" t="s">
        <v>231</v>
      </c>
      <c r="J56" s="58"/>
      <c r="K56" s="180"/>
      <c r="L56" s="180"/>
    </row>
    <row r="57" spans="1:12" s="3" customFormat="1" ht="17.100000000000001" customHeight="1">
      <c r="A57" s="95"/>
      <c r="B57" s="99" t="s">
        <v>191</v>
      </c>
      <c r="C57" s="116" t="s">
        <v>38</v>
      </c>
      <c r="D57" s="99" t="s">
        <v>206</v>
      </c>
      <c r="E57" s="99" t="s">
        <v>7</v>
      </c>
      <c r="F57" s="99" t="s">
        <v>7</v>
      </c>
      <c r="G57" s="99" t="s">
        <v>7</v>
      </c>
      <c r="H57" s="105" t="s">
        <v>7</v>
      </c>
      <c r="J57" s="58"/>
      <c r="K57" s="58"/>
      <c r="L57" s="58"/>
    </row>
    <row r="58" spans="1:12" s="3" customFormat="1" ht="17.100000000000001" customHeight="1">
      <c r="A58" s="95"/>
      <c r="B58" s="99" t="s">
        <v>190</v>
      </c>
      <c r="C58" s="116" t="s">
        <v>8</v>
      </c>
      <c r="D58" s="106" t="s">
        <v>24</v>
      </c>
      <c r="E58" s="99" t="s">
        <v>8</v>
      </c>
      <c r="F58" s="99" t="s">
        <v>8</v>
      </c>
      <c r="G58" s="99" t="s">
        <v>8</v>
      </c>
      <c r="H58" s="105" t="s">
        <v>8</v>
      </c>
      <c r="J58" s="91"/>
      <c r="K58" s="91"/>
      <c r="L58" s="91"/>
    </row>
    <row r="59" spans="1:12" s="3" customFormat="1" ht="17.100000000000001" customHeight="1">
      <c r="A59" s="177" t="s">
        <v>1</v>
      </c>
      <c r="B59" s="97" t="s">
        <v>6</v>
      </c>
      <c r="C59" s="155" t="s">
        <v>197</v>
      </c>
      <c r="D59" s="97" t="s">
        <v>6</v>
      </c>
      <c r="E59" s="97" t="s">
        <v>6</v>
      </c>
      <c r="F59" s="97" t="s">
        <v>225</v>
      </c>
      <c r="G59" s="97" t="s">
        <v>34</v>
      </c>
      <c r="H59" s="103" t="s">
        <v>6</v>
      </c>
      <c r="J59" s="58"/>
      <c r="K59" s="180"/>
      <c r="L59" s="180"/>
    </row>
    <row r="60" spans="1:12" s="3" customFormat="1" ht="17.100000000000001" customHeight="1">
      <c r="A60" s="178"/>
      <c r="B60" s="98" t="s">
        <v>20</v>
      </c>
      <c r="C60" s="156" t="s">
        <v>198</v>
      </c>
      <c r="D60" s="98" t="s">
        <v>35</v>
      </c>
      <c r="E60" s="98" t="s">
        <v>35</v>
      </c>
      <c r="F60" s="98" t="s">
        <v>226</v>
      </c>
      <c r="G60" s="98" t="s">
        <v>219</v>
      </c>
      <c r="H60" s="104" t="s">
        <v>20</v>
      </c>
      <c r="J60" s="58"/>
      <c r="K60" s="58"/>
      <c r="L60" s="58"/>
    </row>
    <row r="61" spans="1:12" s="3" customFormat="1" ht="17.100000000000001" customHeight="1">
      <c r="A61" s="178"/>
      <c r="B61" s="98" t="s">
        <v>192</v>
      </c>
      <c r="C61" s="156" t="s">
        <v>199</v>
      </c>
      <c r="D61" s="100" t="s">
        <v>207</v>
      </c>
      <c r="E61" s="100" t="s">
        <v>214</v>
      </c>
      <c r="F61" s="100" t="s">
        <v>227</v>
      </c>
      <c r="G61" s="100" t="s">
        <v>220</v>
      </c>
      <c r="H61" s="112" t="s">
        <v>232</v>
      </c>
      <c r="J61" s="58"/>
      <c r="K61" s="58"/>
      <c r="L61" s="58"/>
    </row>
    <row r="62" spans="1:12" s="3" customFormat="1" ht="17.100000000000001" customHeight="1">
      <c r="A62" s="178"/>
      <c r="B62" s="98" t="s">
        <v>193</v>
      </c>
      <c r="C62" s="156" t="s">
        <v>200</v>
      </c>
      <c r="D62" s="98" t="s">
        <v>208</v>
      </c>
      <c r="E62" s="98" t="s">
        <v>215</v>
      </c>
      <c r="F62" s="98"/>
      <c r="G62" s="98" t="s">
        <v>221</v>
      </c>
      <c r="H62" s="104" t="s">
        <v>233</v>
      </c>
      <c r="J62" s="58"/>
      <c r="K62" s="58"/>
      <c r="L62"/>
    </row>
    <row r="63" spans="1:12" s="3" customFormat="1" ht="17.100000000000001" customHeight="1">
      <c r="A63" s="179"/>
      <c r="B63" s="122" t="s">
        <v>9</v>
      </c>
      <c r="C63" s="157" t="s">
        <v>201</v>
      </c>
      <c r="D63" s="122" t="s">
        <v>9</v>
      </c>
      <c r="E63" s="122" t="s">
        <v>9</v>
      </c>
      <c r="F63" s="122"/>
      <c r="G63" s="122" t="s">
        <v>42</v>
      </c>
      <c r="H63" s="126" t="s">
        <v>9</v>
      </c>
      <c r="J63" s="58"/>
      <c r="K63" s="58"/>
      <c r="L63" s="58"/>
    </row>
    <row r="64" spans="1:12" s="3" customFormat="1" ht="17.100000000000001" customHeight="1">
      <c r="A64" s="181" t="s">
        <v>2</v>
      </c>
      <c r="B64" s="97" t="s">
        <v>6</v>
      </c>
      <c r="C64" s="117" t="s">
        <v>6</v>
      </c>
      <c r="D64" s="97" t="s">
        <v>6</v>
      </c>
      <c r="E64" s="97" t="s">
        <v>6</v>
      </c>
      <c r="F64" s="97" t="s">
        <v>6</v>
      </c>
      <c r="G64" s="97" t="s">
        <v>6</v>
      </c>
      <c r="H64" s="103" t="s">
        <v>6</v>
      </c>
      <c r="K64" s="58"/>
      <c r="L64" s="58"/>
    </row>
    <row r="65" spans="1:12" s="3" customFormat="1" ht="17.100000000000001" customHeight="1">
      <c r="A65" s="182"/>
      <c r="B65" s="98" t="s">
        <v>194</v>
      </c>
      <c r="C65" s="121" t="s">
        <v>202</v>
      </c>
      <c r="D65" s="98" t="s">
        <v>209</v>
      </c>
      <c r="E65" s="98" t="s">
        <v>216</v>
      </c>
      <c r="F65" s="98" t="s">
        <v>228</v>
      </c>
      <c r="G65" s="98" t="s">
        <v>222</v>
      </c>
      <c r="H65" s="104" t="s">
        <v>234</v>
      </c>
      <c r="J65" s="50"/>
      <c r="K65" s="50"/>
      <c r="L65" s="50"/>
    </row>
    <row r="66" spans="1:12" s="3" customFormat="1" ht="17.100000000000001" customHeight="1">
      <c r="A66" s="182"/>
      <c r="B66" s="100" t="s">
        <v>195</v>
      </c>
      <c r="C66" s="120" t="s">
        <v>203</v>
      </c>
      <c r="D66" s="100" t="s">
        <v>210</v>
      </c>
      <c r="E66" s="98" t="s">
        <v>217</v>
      </c>
      <c r="F66" s="98" t="s">
        <v>229</v>
      </c>
      <c r="G66" s="98" t="s">
        <v>223</v>
      </c>
      <c r="H66" s="104" t="s">
        <v>235</v>
      </c>
      <c r="J66" s="50"/>
      <c r="K66" s="184"/>
      <c r="L66" s="184"/>
    </row>
    <row r="67" spans="1:12" s="3" customFormat="1" ht="17.100000000000001" customHeight="1">
      <c r="A67" s="182"/>
      <c r="B67" s="128" t="s">
        <v>9</v>
      </c>
      <c r="C67" s="131" t="s">
        <v>9</v>
      </c>
      <c r="D67" s="128" t="s">
        <v>9</v>
      </c>
      <c r="E67" s="128" t="s">
        <v>9</v>
      </c>
      <c r="F67" s="128" t="s">
        <v>9</v>
      </c>
      <c r="G67" s="128" t="s">
        <v>9</v>
      </c>
      <c r="H67" s="129" t="s">
        <v>9</v>
      </c>
      <c r="J67" s="50"/>
      <c r="K67" s="185"/>
      <c r="L67" s="185"/>
    </row>
    <row r="68" spans="1:12" s="3" customFormat="1" ht="17.100000000000001" customHeight="1" thickBot="1">
      <c r="A68" s="183"/>
      <c r="B68" s="132" t="s">
        <v>19</v>
      </c>
      <c r="C68" s="133" t="s">
        <v>15</v>
      </c>
      <c r="D68" s="132" t="s">
        <v>211</v>
      </c>
      <c r="E68" s="132" t="s">
        <v>16</v>
      </c>
      <c r="F68" s="132" t="s">
        <v>230</v>
      </c>
      <c r="G68" s="132" t="s">
        <v>14</v>
      </c>
      <c r="H68" s="134" t="s">
        <v>236</v>
      </c>
      <c r="J68" s="50"/>
      <c r="K68" s="92"/>
      <c r="L68" s="92"/>
    </row>
    <row r="69" spans="1:12" s="3" customFormat="1" ht="22.5" customHeight="1">
      <c r="A69" s="94"/>
      <c r="B69" s="1">
        <f>H52+1</f>
        <v>43402</v>
      </c>
      <c r="C69" s="96">
        <f t="shared" ref="C69:D69" si="8">B69+1</f>
        <v>43403</v>
      </c>
      <c r="D69" s="96">
        <f t="shared" si="8"/>
        <v>43404</v>
      </c>
      <c r="E69" s="2"/>
      <c r="F69" s="2"/>
      <c r="G69" s="2"/>
      <c r="H69" s="60"/>
    </row>
    <row r="70" spans="1:12" s="3" customFormat="1" ht="17.100000000000001" customHeight="1">
      <c r="A70" s="181" t="s">
        <v>0</v>
      </c>
      <c r="B70" s="97" t="s">
        <v>6</v>
      </c>
      <c r="C70" s="117" t="s">
        <v>6</v>
      </c>
      <c r="D70" s="117" t="s">
        <v>6</v>
      </c>
      <c r="E70" s="186" t="s">
        <v>287</v>
      </c>
      <c r="F70" s="186"/>
      <c r="G70" s="186"/>
      <c r="H70" s="187"/>
      <c r="J70"/>
      <c r="K70" s="193"/>
      <c r="L70" s="193"/>
    </row>
    <row r="71" spans="1:12" s="3" customFormat="1" ht="17.100000000000001" customHeight="1">
      <c r="A71" s="192"/>
      <c r="B71" s="98" t="s">
        <v>20</v>
      </c>
      <c r="C71" s="121" t="s">
        <v>20</v>
      </c>
      <c r="D71" s="121" t="s">
        <v>20</v>
      </c>
      <c r="E71" s="188"/>
      <c r="F71" s="188"/>
      <c r="G71" s="188"/>
      <c r="H71" s="189"/>
      <c r="J71" s="147"/>
      <c r="K71" s="180"/>
      <c r="L71" s="180"/>
    </row>
    <row r="72" spans="1:12" s="3" customFormat="1" ht="17.100000000000001" customHeight="1">
      <c r="A72" s="192"/>
      <c r="B72" s="100" t="s">
        <v>109</v>
      </c>
      <c r="C72" s="120" t="s">
        <v>244</v>
      </c>
      <c r="D72" s="120" t="s">
        <v>246</v>
      </c>
      <c r="E72" s="188"/>
      <c r="F72" s="188"/>
      <c r="G72" s="188"/>
      <c r="H72" s="189"/>
      <c r="J72" s="147"/>
      <c r="K72" s="180"/>
      <c r="L72" s="180"/>
    </row>
    <row r="73" spans="1:12" s="3" customFormat="1" ht="17.100000000000001" customHeight="1">
      <c r="A73" s="192"/>
      <c r="B73" s="98" t="s">
        <v>237</v>
      </c>
      <c r="C73" s="121" t="s">
        <v>245</v>
      </c>
      <c r="D73" s="121" t="s">
        <v>247</v>
      </c>
      <c r="E73" s="188"/>
      <c r="F73" s="188"/>
      <c r="G73" s="188"/>
      <c r="H73" s="189"/>
      <c r="J73" s="147"/>
      <c r="K73" s="180"/>
      <c r="L73" s="180"/>
    </row>
    <row r="74" spans="1:12" s="3" customFormat="1" ht="17.100000000000001" customHeight="1">
      <c r="A74" s="149"/>
      <c r="B74" s="99" t="s">
        <v>191</v>
      </c>
      <c r="C74" s="116" t="s">
        <v>163</v>
      </c>
      <c r="D74" s="116" t="s">
        <v>248</v>
      </c>
      <c r="E74" s="188"/>
      <c r="F74" s="188"/>
      <c r="G74" s="188"/>
      <c r="H74" s="189"/>
      <c r="J74" s="147"/>
      <c r="K74" s="147"/>
      <c r="L74" s="147"/>
    </row>
    <row r="75" spans="1:12" s="3" customFormat="1" ht="17.100000000000001" customHeight="1">
      <c r="A75" s="149"/>
      <c r="B75" s="99" t="s">
        <v>8</v>
      </c>
      <c r="C75" s="116" t="s">
        <v>8</v>
      </c>
      <c r="D75" s="116" t="s">
        <v>8</v>
      </c>
      <c r="E75" s="188"/>
      <c r="F75" s="188"/>
      <c r="G75" s="188"/>
      <c r="H75" s="189"/>
      <c r="J75" s="147"/>
      <c r="K75" s="147"/>
      <c r="L75" s="147"/>
    </row>
    <row r="76" spans="1:12" s="3" customFormat="1" ht="17.100000000000001" customHeight="1">
      <c r="A76" s="177" t="s">
        <v>1</v>
      </c>
      <c r="B76" s="97" t="s">
        <v>238</v>
      </c>
      <c r="C76" s="117" t="s">
        <v>6</v>
      </c>
      <c r="D76" s="117" t="s">
        <v>6</v>
      </c>
      <c r="E76" s="188"/>
      <c r="F76" s="188"/>
      <c r="G76" s="188"/>
      <c r="H76" s="189"/>
      <c r="J76" s="147"/>
      <c r="K76" s="180"/>
      <c r="L76" s="180"/>
    </row>
    <row r="77" spans="1:12" s="3" customFormat="1" ht="17.100000000000001" customHeight="1">
      <c r="A77" s="178"/>
      <c r="B77" s="98" t="s">
        <v>239</v>
      </c>
      <c r="C77" s="121" t="s">
        <v>20</v>
      </c>
      <c r="D77" s="121" t="s">
        <v>20</v>
      </c>
      <c r="E77" s="188"/>
      <c r="F77" s="188"/>
      <c r="G77" s="188"/>
      <c r="H77" s="189"/>
      <c r="J77" s="147"/>
      <c r="K77" s="147"/>
      <c r="L77" s="147"/>
    </row>
    <row r="78" spans="1:12" s="3" customFormat="1" ht="17.100000000000001" customHeight="1">
      <c r="A78" s="178"/>
      <c r="B78" s="98" t="s">
        <v>240</v>
      </c>
      <c r="C78" s="121" t="s">
        <v>11</v>
      </c>
      <c r="D78" s="121" t="s">
        <v>249</v>
      </c>
      <c r="E78" s="188"/>
      <c r="F78" s="188"/>
      <c r="G78" s="188"/>
      <c r="H78" s="189"/>
      <c r="J78" s="147"/>
      <c r="K78" s="147"/>
      <c r="L78" s="147"/>
    </row>
    <row r="79" spans="1:12" s="3" customFormat="1" ht="17.100000000000001" customHeight="1">
      <c r="A79" s="178"/>
      <c r="B79" s="98" t="s">
        <v>241</v>
      </c>
      <c r="C79" s="121" t="s">
        <v>12</v>
      </c>
      <c r="D79" s="121" t="s">
        <v>250</v>
      </c>
      <c r="E79" s="188"/>
      <c r="F79" s="188"/>
      <c r="G79" s="188"/>
      <c r="H79" s="189"/>
      <c r="J79" s="147"/>
      <c r="K79" s="147"/>
      <c r="L79"/>
    </row>
    <row r="80" spans="1:12" s="3" customFormat="1" ht="17.100000000000001" customHeight="1">
      <c r="A80" s="179"/>
      <c r="B80" s="122"/>
      <c r="C80" s="123" t="s">
        <v>9</v>
      </c>
      <c r="D80" s="123" t="s">
        <v>9</v>
      </c>
      <c r="E80" s="188"/>
      <c r="F80" s="188"/>
      <c r="G80" s="188"/>
      <c r="H80" s="189"/>
      <c r="J80" s="147"/>
      <c r="K80" s="147"/>
      <c r="L80" s="147"/>
    </row>
    <row r="81" spans="1:12" s="3" customFormat="1" ht="17.100000000000001" customHeight="1">
      <c r="A81" s="181" t="s">
        <v>2</v>
      </c>
      <c r="B81" s="97" t="s">
        <v>6</v>
      </c>
      <c r="C81" s="117" t="s">
        <v>6</v>
      </c>
      <c r="D81" s="117" t="s">
        <v>6</v>
      </c>
      <c r="E81" s="188"/>
      <c r="F81" s="188"/>
      <c r="G81" s="188"/>
      <c r="H81" s="189"/>
      <c r="K81" s="147"/>
      <c r="L81" s="147"/>
    </row>
    <row r="82" spans="1:12" s="3" customFormat="1" ht="17.100000000000001" customHeight="1">
      <c r="A82" s="182"/>
      <c r="B82" s="98" t="s">
        <v>242</v>
      </c>
      <c r="C82" s="121" t="s">
        <v>13</v>
      </c>
      <c r="D82" s="121" t="s">
        <v>251</v>
      </c>
      <c r="E82" s="188"/>
      <c r="F82" s="188"/>
      <c r="G82" s="188"/>
      <c r="H82" s="189"/>
      <c r="J82" s="50"/>
      <c r="K82" s="50"/>
      <c r="L82" s="50"/>
    </row>
    <row r="83" spans="1:12" s="3" customFormat="1" ht="17.100000000000001" customHeight="1">
      <c r="A83" s="182"/>
      <c r="B83" s="100" t="s">
        <v>243</v>
      </c>
      <c r="C83" s="120" t="s">
        <v>10</v>
      </c>
      <c r="D83" s="120" t="s">
        <v>252</v>
      </c>
      <c r="E83" s="188"/>
      <c r="F83" s="188"/>
      <c r="G83" s="188"/>
      <c r="H83" s="189"/>
      <c r="J83" s="50"/>
      <c r="K83" s="184"/>
      <c r="L83" s="184"/>
    </row>
    <row r="84" spans="1:12" s="3" customFormat="1" ht="17.100000000000001" customHeight="1">
      <c r="A84" s="182"/>
      <c r="B84" s="128" t="s">
        <v>9</v>
      </c>
      <c r="C84" s="131" t="s">
        <v>9</v>
      </c>
      <c r="D84" s="131" t="s">
        <v>9</v>
      </c>
      <c r="E84" s="188"/>
      <c r="F84" s="188"/>
      <c r="G84" s="188"/>
      <c r="H84" s="189"/>
      <c r="J84" s="50"/>
      <c r="K84" s="185"/>
      <c r="L84" s="185"/>
    </row>
    <row r="85" spans="1:12" s="3" customFormat="1" ht="17.100000000000001" customHeight="1" thickBot="1">
      <c r="A85" s="183"/>
      <c r="B85" s="132" t="s">
        <v>18</v>
      </c>
      <c r="C85" s="133" t="s">
        <v>15</v>
      </c>
      <c r="D85" s="133" t="s">
        <v>17</v>
      </c>
      <c r="E85" s="190"/>
      <c r="F85" s="190"/>
      <c r="G85" s="190"/>
      <c r="H85" s="191"/>
      <c r="J85" s="50"/>
      <c r="K85" s="148"/>
      <c r="L85" s="148"/>
    </row>
  </sheetData>
  <mergeCells count="40">
    <mergeCell ref="K3:L3"/>
    <mergeCell ref="A36:A39"/>
    <mergeCell ref="A8:A12"/>
    <mergeCell ref="A13:A16"/>
    <mergeCell ref="A25:A29"/>
    <mergeCell ref="A19:A22"/>
    <mergeCell ref="A30:A34"/>
    <mergeCell ref="K16:L16"/>
    <mergeCell ref="K18:L18"/>
    <mergeCell ref="K19:L19"/>
    <mergeCell ref="K20:L20"/>
    <mergeCell ref="A2:A5"/>
    <mergeCell ref="K2:L2"/>
    <mergeCell ref="K8:L8"/>
    <mergeCell ref="K4:L4"/>
    <mergeCell ref="K5:L5"/>
    <mergeCell ref="A42:A46"/>
    <mergeCell ref="A59:A63"/>
    <mergeCell ref="K59:L59"/>
    <mergeCell ref="K66:L66"/>
    <mergeCell ref="A47:A51"/>
    <mergeCell ref="K15:L15"/>
    <mergeCell ref="K67:L67"/>
    <mergeCell ref="A53:A56"/>
    <mergeCell ref="K53:L53"/>
    <mergeCell ref="K54:L54"/>
    <mergeCell ref="K55:L55"/>
    <mergeCell ref="K56:L56"/>
    <mergeCell ref="A64:A68"/>
    <mergeCell ref="A76:A80"/>
    <mergeCell ref="K76:L76"/>
    <mergeCell ref="A81:A85"/>
    <mergeCell ref="K83:L83"/>
    <mergeCell ref="K84:L84"/>
    <mergeCell ref="E70:H85"/>
    <mergeCell ref="A70:A73"/>
    <mergeCell ref="K70:L70"/>
    <mergeCell ref="K71:L71"/>
    <mergeCell ref="K72:L72"/>
    <mergeCell ref="K73:L73"/>
  </mergeCells>
  <phoneticPr fontId="2"/>
  <pageMargins left="0.23622047244094491" right="0.23622047244094491" top="0.35433070866141736" bottom="0.35433070866141736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07"/>
  <sheetViews>
    <sheetView workbookViewId="0">
      <selection activeCell="I16" sqref="I16"/>
    </sheetView>
  </sheetViews>
  <sheetFormatPr defaultRowHeight="13.5"/>
  <cols>
    <col min="1" max="1" width="12.125" style="22" customWidth="1"/>
    <col min="2" max="8" width="18.625" style="22" customWidth="1"/>
    <col min="9" max="252" width="9" style="22"/>
    <col min="253" max="253" width="14.375" style="22" customWidth="1"/>
    <col min="254" max="264" width="20" style="22" customWidth="1"/>
    <col min="265" max="508" width="9" style="22"/>
    <col min="509" max="509" width="14.375" style="22" customWidth="1"/>
    <col min="510" max="520" width="20" style="22" customWidth="1"/>
    <col min="521" max="764" width="9" style="22"/>
    <col min="765" max="765" width="14.375" style="22" customWidth="1"/>
    <col min="766" max="776" width="20" style="22" customWidth="1"/>
    <col min="777" max="1020" width="9" style="22"/>
    <col min="1021" max="1021" width="14.375" style="22" customWidth="1"/>
    <col min="1022" max="1032" width="20" style="22" customWidth="1"/>
    <col min="1033" max="1276" width="9" style="22"/>
    <col min="1277" max="1277" width="14.375" style="22" customWidth="1"/>
    <col min="1278" max="1288" width="20" style="22" customWidth="1"/>
    <col min="1289" max="1532" width="9" style="22"/>
    <col min="1533" max="1533" width="14.375" style="22" customWidth="1"/>
    <col min="1534" max="1544" width="20" style="22" customWidth="1"/>
    <col min="1545" max="1788" width="9" style="22"/>
    <col min="1789" max="1789" width="14.375" style="22" customWidth="1"/>
    <col min="1790" max="1800" width="20" style="22" customWidth="1"/>
    <col min="1801" max="2044" width="9" style="22"/>
    <col min="2045" max="2045" width="14.375" style="22" customWidth="1"/>
    <col min="2046" max="2056" width="20" style="22" customWidth="1"/>
    <col min="2057" max="2300" width="9" style="22"/>
    <col min="2301" max="2301" width="14.375" style="22" customWidth="1"/>
    <col min="2302" max="2312" width="20" style="22" customWidth="1"/>
    <col min="2313" max="2556" width="9" style="22"/>
    <col min="2557" max="2557" width="14.375" style="22" customWidth="1"/>
    <col min="2558" max="2568" width="20" style="22" customWidth="1"/>
    <col min="2569" max="2812" width="9" style="22"/>
    <col min="2813" max="2813" width="14.375" style="22" customWidth="1"/>
    <col min="2814" max="2824" width="20" style="22" customWidth="1"/>
    <col min="2825" max="3068" width="9" style="22"/>
    <col min="3069" max="3069" width="14.375" style="22" customWidth="1"/>
    <col min="3070" max="3080" width="20" style="22" customWidth="1"/>
    <col min="3081" max="3324" width="9" style="22"/>
    <col min="3325" max="3325" width="14.375" style="22" customWidth="1"/>
    <col min="3326" max="3336" width="20" style="22" customWidth="1"/>
    <col min="3337" max="3580" width="9" style="22"/>
    <col min="3581" max="3581" width="14.375" style="22" customWidth="1"/>
    <col min="3582" max="3592" width="20" style="22" customWidth="1"/>
    <col min="3593" max="3836" width="9" style="22"/>
    <col min="3837" max="3837" width="14.375" style="22" customWidth="1"/>
    <col min="3838" max="3848" width="20" style="22" customWidth="1"/>
    <col min="3849" max="4092" width="9" style="22"/>
    <col min="4093" max="4093" width="14.375" style="22" customWidth="1"/>
    <col min="4094" max="4104" width="20" style="22" customWidth="1"/>
    <col min="4105" max="4348" width="9" style="22"/>
    <col min="4349" max="4349" width="14.375" style="22" customWidth="1"/>
    <col min="4350" max="4360" width="20" style="22" customWidth="1"/>
    <col min="4361" max="4604" width="9" style="22"/>
    <col min="4605" max="4605" width="14.375" style="22" customWidth="1"/>
    <col min="4606" max="4616" width="20" style="22" customWidth="1"/>
    <col min="4617" max="4860" width="9" style="22"/>
    <col min="4861" max="4861" width="14.375" style="22" customWidth="1"/>
    <col min="4862" max="4872" width="20" style="22" customWidth="1"/>
    <col min="4873" max="5116" width="9" style="22"/>
    <col min="5117" max="5117" width="14.375" style="22" customWidth="1"/>
    <col min="5118" max="5128" width="20" style="22" customWidth="1"/>
    <col min="5129" max="5372" width="9" style="22"/>
    <col min="5373" max="5373" width="14.375" style="22" customWidth="1"/>
    <col min="5374" max="5384" width="20" style="22" customWidth="1"/>
    <col min="5385" max="5628" width="9" style="22"/>
    <col min="5629" max="5629" width="14.375" style="22" customWidth="1"/>
    <col min="5630" max="5640" width="20" style="22" customWidth="1"/>
    <col min="5641" max="5884" width="9" style="22"/>
    <col min="5885" max="5885" width="14.375" style="22" customWidth="1"/>
    <col min="5886" max="5896" width="20" style="22" customWidth="1"/>
    <col min="5897" max="6140" width="9" style="22"/>
    <col min="6141" max="6141" width="14.375" style="22" customWidth="1"/>
    <col min="6142" max="6152" width="20" style="22" customWidth="1"/>
    <col min="6153" max="6396" width="9" style="22"/>
    <col min="6397" max="6397" width="14.375" style="22" customWidth="1"/>
    <col min="6398" max="6408" width="20" style="22" customWidth="1"/>
    <col min="6409" max="6652" width="9" style="22"/>
    <col min="6653" max="6653" width="14.375" style="22" customWidth="1"/>
    <col min="6654" max="6664" width="20" style="22" customWidth="1"/>
    <col min="6665" max="6908" width="9" style="22"/>
    <col min="6909" max="6909" width="14.375" style="22" customWidth="1"/>
    <col min="6910" max="6920" width="20" style="22" customWidth="1"/>
    <col min="6921" max="7164" width="9" style="22"/>
    <col min="7165" max="7165" width="14.375" style="22" customWidth="1"/>
    <col min="7166" max="7176" width="20" style="22" customWidth="1"/>
    <col min="7177" max="7420" width="9" style="22"/>
    <col min="7421" max="7421" width="14.375" style="22" customWidth="1"/>
    <col min="7422" max="7432" width="20" style="22" customWidth="1"/>
    <col min="7433" max="7676" width="9" style="22"/>
    <col min="7677" max="7677" width="14.375" style="22" customWidth="1"/>
    <col min="7678" max="7688" width="20" style="22" customWidth="1"/>
    <col min="7689" max="7932" width="9" style="22"/>
    <col min="7933" max="7933" width="14.375" style="22" customWidth="1"/>
    <col min="7934" max="7944" width="20" style="22" customWidth="1"/>
    <col min="7945" max="8188" width="9" style="22"/>
    <col min="8189" max="8189" width="14.375" style="22" customWidth="1"/>
    <col min="8190" max="8200" width="20" style="22" customWidth="1"/>
    <col min="8201" max="8444" width="9" style="22"/>
    <col min="8445" max="8445" width="14.375" style="22" customWidth="1"/>
    <col min="8446" max="8456" width="20" style="22" customWidth="1"/>
    <col min="8457" max="8700" width="9" style="22"/>
    <col min="8701" max="8701" width="14.375" style="22" customWidth="1"/>
    <col min="8702" max="8712" width="20" style="22" customWidth="1"/>
    <col min="8713" max="8956" width="9" style="22"/>
    <col min="8957" max="8957" width="14.375" style="22" customWidth="1"/>
    <col min="8958" max="8968" width="20" style="22" customWidth="1"/>
    <col min="8969" max="9212" width="9" style="22"/>
    <col min="9213" max="9213" width="14.375" style="22" customWidth="1"/>
    <col min="9214" max="9224" width="20" style="22" customWidth="1"/>
    <col min="9225" max="9468" width="9" style="22"/>
    <col min="9469" max="9469" width="14.375" style="22" customWidth="1"/>
    <col min="9470" max="9480" width="20" style="22" customWidth="1"/>
    <col min="9481" max="9724" width="9" style="22"/>
    <col min="9725" max="9725" width="14.375" style="22" customWidth="1"/>
    <col min="9726" max="9736" width="20" style="22" customWidth="1"/>
    <col min="9737" max="9980" width="9" style="22"/>
    <col min="9981" max="9981" width="14.375" style="22" customWidth="1"/>
    <col min="9982" max="9992" width="20" style="22" customWidth="1"/>
    <col min="9993" max="10236" width="9" style="22"/>
    <col min="10237" max="10237" width="14.375" style="22" customWidth="1"/>
    <col min="10238" max="10248" width="20" style="22" customWidth="1"/>
    <col min="10249" max="10492" width="9" style="22"/>
    <col min="10493" max="10493" width="14.375" style="22" customWidth="1"/>
    <col min="10494" max="10504" width="20" style="22" customWidth="1"/>
    <col min="10505" max="10748" width="9" style="22"/>
    <col min="10749" max="10749" width="14.375" style="22" customWidth="1"/>
    <col min="10750" max="10760" width="20" style="22" customWidth="1"/>
    <col min="10761" max="11004" width="9" style="22"/>
    <col min="11005" max="11005" width="14.375" style="22" customWidth="1"/>
    <col min="11006" max="11016" width="20" style="22" customWidth="1"/>
    <col min="11017" max="11260" width="9" style="22"/>
    <col min="11261" max="11261" width="14.375" style="22" customWidth="1"/>
    <col min="11262" max="11272" width="20" style="22" customWidth="1"/>
    <col min="11273" max="11516" width="9" style="22"/>
    <col min="11517" max="11517" width="14.375" style="22" customWidth="1"/>
    <col min="11518" max="11528" width="20" style="22" customWidth="1"/>
    <col min="11529" max="11772" width="9" style="22"/>
    <col min="11773" max="11773" width="14.375" style="22" customWidth="1"/>
    <col min="11774" max="11784" width="20" style="22" customWidth="1"/>
    <col min="11785" max="12028" width="9" style="22"/>
    <col min="12029" max="12029" width="14.375" style="22" customWidth="1"/>
    <col min="12030" max="12040" width="20" style="22" customWidth="1"/>
    <col min="12041" max="12284" width="9" style="22"/>
    <col min="12285" max="12285" width="14.375" style="22" customWidth="1"/>
    <col min="12286" max="12296" width="20" style="22" customWidth="1"/>
    <col min="12297" max="12540" width="9" style="22"/>
    <col min="12541" max="12541" width="14.375" style="22" customWidth="1"/>
    <col min="12542" max="12552" width="20" style="22" customWidth="1"/>
    <col min="12553" max="12796" width="9" style="22"/>
    <col min="12797" max="12797" width="14.375" style="22" customWidth="1"/>
    <col min="12798" max="12808" width="20" style="22" customWidth="1"/>
    <col min="12809" max="13052" width="9" style="22"/>
    <col min="13053" max="13053" width="14.375" style="22" customWidth="1"/>
    <col min="13054" max="13064" width="20" style="22" customWidth="1"/>
    <col min="13065" max="13308" width="9" style="22"/>
    <col min="13309" max="13309" width="14.375" style="22" customWidth="1"/>
    <col min="13310" max="13320" width="20" style="22" customWidth="1"/>
    <col min="13321" max="13564" width="9" style="22"/>
    <col min="13565" max="13565" width="14.375" style="22" customWidth="1"/>
    <col min="13566" max="13576" width="20" style="22" customWidth="1"/>
    <col min="13577" max="13820" width="9" style="22"/>
    <col min="13821" max="13821" width="14.375" style="22" customWidth="1"/>
    <col min="13822" max="13832" width="20" style="22" customWidth="1"/>
    <col min="13833" max="14076" width="9" style="22"/>
    <col min="14077" max="14077" width="14.375" style="22" customWidth="1"/>
    <col min="14078" max="14088" width="20" style="22" customWidth="1"/>
    <col min="14089" max="14332" width="9" style="22"/>
    <col min="14333" max="14333" width="14.375" style="22" customWidth="1"/>
    <col min="14334" max="14344" width="20" style="22" customWidth="1"/>
    <col min="14345" max="14588" width="9" style="22"/>
    <col min="14589" max="14589" width="14.375" style="22" customWidth="1"/>
    <col min="14590" max="14600" width="20" style="22" customWidth="1"/>
    <col min="14601" max="14844" width="9" style="22"/>
    <col min="14845" max="14845" width="14.375" style="22" customWidth="1"/>
    <col min="14846" max="14856" width="20" style="22" customWidth="1"/>
    <col min="14857" max="15100" width="9" style="22"/>
    <col min="15101" max="15101" width="14.375" style="22" customWidth="1"/>
    <col min="15102" max="15112" width="20" style="22" customWidth="1"/>
    <col min="15113" max="15356" width="9" style="22"/>
    <col min="15357" max="15357" width="14.375" style="22" customWidth="1"/>
    <col min="15358" max="15368" width="20" style="22" customWidth="1"/>
    <col min="15369" max="15612" width="9" style="22"/>
    <col min="15613" max="15613" width="14.375" style="22" customWidth="1"/>
    <col min="15614" max="15624" width="20" style="22" customWidth="1"/>
    <col min="15625" max="15868" width="9" style="22"/>
    <col min="15869" max="15869" width="14.375" style="22" customWidth="1"/>
    <col min="15870" max="15880" width="20" style="22" customWidth="1"/>
    <col min="15881" max="16124" width="9" style="22"/>
    <col min="16125" max="16125" width="14.375" style="22" customWidth="1"/>
    <col min="16126" max="16136" width="20" style="22" customWidth="1"/>
    <col min="16137" max="16384" width="9" style="22"/>
  </cols>
  <sheetData>
    <row r="1" spans="1:13" ht="72.75" customHeight="1" thickBot="1">
      <c r="I1"/>
      <c r="J1"/>
      <c r="K1"/>
      <c r="L1"/>
    </row>
    <row r="2" spans="1:13" s="23" customFormat="1" ht="23.25" customHeight="1">
      <c r="A2" s="40"/>
      <c r="B2" s="54">
        <f>月間献立!B1</f>
        <v>43374</v>
      </c>
      <c r="C2" s="54">
        <f>B2+1</f>
        <v>43375</v>
      </c>
      <c r="D2" s="54">
        <f t="shared" ref="D2:H2" si="0">C2+1</f>
        <v>43376</v>
      </c>
      <c r="E2" s="54">
        <f t="shared" si="0"/>
        <v>43377</v>
      </c>
      <c r="F2" s="54">
        <f t="shared" si="0"/>
        <v>43378</v>
      </c>
      <c r="G2" s="54">
        <f t="shared" si="0"/>
        <v>43379</v>
      </c>
      <c r="H2" s="54">
        <f t="shared" si="0"/>
        <v>43380</v>
      </c>
    </row>
    <row r="3" spans="1:13" s="24" customFormat="1" ht="46.5" customHeight="1">
      <c r="A3" s="203" t="s">
        <v>4</v>
      </c>
      <c r="B3" s="55" t="s">
        <v>253</v>
      </c>
      <c r="C3" s="55" t="s">
        <v>254</v>
      </c>
      <c r="D3" s="55" t="s">
        <v>255</v>
      </c>
      <c r="E3" s="55" t="s">
        <v>256</v>
      </c>
      <c r="F3" s="55" t="s">
        <v>257</v>
      </c>
      <c r="G3" s="55" t="s">
        <v>258</v>
      </c>
      <c r="H3" s="56" t="s">
        <v>259</v>
      </c>
      <c r="J3"/>
      <c r="M3"/>
    </row>
    <row r="4" spans="1:13" s="24" customFormat="1" ht="21" customHeight="1">
      <c r="A4" s="205"/>
      <c r="B4" s="56"/>
      <c r="C4" s="56"/>
      <c r="D4" s="56"/>
      <c r="E4" s="56"/>
      <c r="F4" s="56"/>
      <c r="G4" s="56"/>
      <c r="H4" s="56"/>
    </row>
    <row r="5" spans="1:13" s="23" customFormat="1" ht="21" customHeight="1">
      <c r="A5" s="41"/>
      <c r="B5" s="12">
        <f>H2+1</f>
        <v>43381</v>
      </c>
      <c r="C5" s="12">
        <f t="shared" ref="C5:H5" si="1">B5+1</f>
        <v>43382</v>
      </c>
      <c r="D5" s="12">
        <f t="shared" si="1"/>
        <v>43383</v>
      </c>
      <c r="E5" s="12">
        <f t="shared" si="1"/>
        <v>43384</v>
      </c>
      <c r="F5" s="12">
        <f t="shared" si="1"/>
        <v>43385</v>
      </c>
      <c r="G5" s="12">
        <f t="shared" si="1"/>
        <v>43386</v>
      </c>
      <c r="H5" s="12">
        <f t="shared" si="1"/>
        <v>43387</v>
      </c>
      <c r="L5"/>
    </row>
    <row r="6" spans="1:13" s="24" customFormat="1" ht="45" customHeight="1">
      <c r="A6" s="203" t="s">
        <v>5</v>
      </c>
      <c r="B6" s="56" t="s">
        <v>260</v>
      </c>
      <c r="C6" s="55" t="s">
        <v>261</v>
      </c>
      <c r="D6" s="14" t="s">
        <v>262</v>
      </c>
      <c r="E6" s="14" t="s">
        <v>263</v>
      </c>
      <c r="F6" s="55" t="s">
        <v>264</v>
      </c>
      <c r="G6" s="14" t="s">
        <v>265</v>
      </c>
      <c r="H6" s="14" t="s">
        <v>266</v>
      </c>
      <c r="J6"/>
    </row>
    <row r="7" spans="1:13" s="24" customFormat="1" ht="19.5" customHeight="1">
      <c r="A7" s="205"/>
      <c r="B7" s="14"/>
      <c r="C7" s="14"/>
      <c r="D7" s="14"/>
      <c r="E7" s="14"/>
      <c r="F7" s="14"/>
      <c r="G7" s="14"/>
      <c r="H7" s="14"/>
      <c r="J7"/>
    </row>
    <row r="8" spans="1:13" s="23" customFormat="1" ht="24.75" customHeight="1">
      <c r="A8" s="42"/>
      <c r="B8" s="13">
        <f>H5+1</f>
        <v>43388</v>
      </c>
      <c r="C8" s="13">
        <f t="shared" ref="C8:H8" si="2">B8+1</f>
        <v>43389</v>
      </c>
      <c r="D8" s="13">
        <f t="shared" si="2"/>
        <v>43390</v>
      </c>
      <c r="E8" s="13">
        <f t="shared" si="2"/>
        <v>43391</v>
      </c>
      <c r="F8" s="13">
        <f t="shared" si="2"/>
        <v>43392</v>
      </c>
      <c r="G8" s="13">
        <f t="shared" si="2"/>
        <v>43393</v>
      </c>
      <c r="H8" s="13">
        <f t="shared" si="2"/>
        <v>43394</v>
      </c>
    </row>
    <row r="9" spans="1:13" s="24" customFormat="1" ht="46.5" customHeight="1">
      <c r="A9" s="203" t="s">
        <v>5</v>
      </c>
      <c r="B9" s="14" t="s">
        <v>267</v>
      </c>
      <c r="C9" s="15" t="s">
        <v>268</v>
      </c>
      <c r="D9" s="63" t="s">
        <v>269</v>
      </c>
      <c r="E9" s="47" t="s">
        <v>270</v>
      </c>
      <c r="F9" s="43" t="s">
        <v>271</v>
      </c>
      <c r="G9" s="43" t="s">
        <v>272</v>
      </c>
      <c r="H9" s="63" t="s">
        <v>273</v>
      </c>
    </row>
    <row r="10" spans="1:13" s="24" customFormat="1" ht="19.5" customHeight="1" thickBot="1">
      <c r="A10" s="204"/>
      <c r="B10" s="10"/>
      <c r="C10" s="10"/>
      <c r="D10" s="158" t="s">
        <v>284</v>
      </c>
      <c r="E10" s="158" t="s">
        <v>285</v>
      </c>
      <c r="F10" s="158" t="s">
        <v>286</v>
      </c>
      <c r="G10" s="10"/>
      <c r="H10" s="10"/>
    </row>
    <row r="11" spans="1:13" s="23" customFormat="1" ht="24.75" customHeight="1">
      <c r="A11" s="42"/>
      <c r="B11" s="13">
        <f>H8+1</f>
        <v>43395</v>
      </c>
      <c r="C11" s="13">
        <f t="shared" ref="C11:H11" si="3">B11+1</f>
        <v>43396</v>
      </c>
      <c r="D11" s="13">
        <f t="shared" si="3"/>
        <v>43397</v>
      </c>
      <c r="E11" s="13">
        <f t="shared" si="3"/>
        <v>43398</v>
      </c>
      <c r="F11" s="13">
        <f t="shared" si="3"/>
        <v>43399</v>
      </c>
      <c r="G11" s="13">
        <f t="shared" si="3"/>
        <v>43400</v>
      </c>
      <c r="H11" s="13">
        <f t="shared" si="3"/>
        <v>43401</v>
      </c>
    </row>
    <row r="12" spans="1:13" s="24" customFormat="1" ht="45" customHeight="1">
      <c r="A12" s="203" t="s">
        <v>5</v>
      </c>
      <c r="B12" s="43" t="s">
        <v>274</v>
      </c>
      <c r="C12" s="43" t="s">
        <v>275</v>
      </c>
      <c r="D12" s="63" t="s">
        <v>276</v>
      </c>
      <c r="E12" s="47" t="s">
        <v>277</v>
      </c>
      <c r="F12" s="47" t="s">
        <v>278</v>
      </c>
      <c r="G12" s="47" t="s">
        <v>279</v>
      </c>
      <c r="H12" s="47" t="s">
        <v>280</v>
      </c>
    </row>
    <row r="13" spans="1:13" s="24" customFormat="1" ht="22.5" customHeight="1" thickBot="1">
      <c r="A13" s="204"/>
      <c r="B13" s="71"/>
      <c r="C13" s="71"/>
      <c r="D13" s="71"/>
      <c r="E13" s="71"/>
      <c r="F13" s="71"/>
      <c r="G13" s="71"/>
      <c r="H13" s="71"/>
    </row>
    <row r="14" spans="1:13" s="23" customFormat="1" ht="23.25" customHeight="1">
      <c r="A14" s="42"/>
      <c r="B14" s="13">
        <f>H11+1</f>
        <v>43402</v>
      </c>
      <c r="C14" s="13">
        <f t="shared" ref="C14" si="4">B14+1</f>
        <v>43403</v>
      </c>
      <c r="D14" s="13">
        <f t="shared" ref="D14" si="5">C14+1</f>
        <v>43404</v>
      </c>
      <c r="E14" s="13"/>
      <c r="F14" s="13"/>
      <c r="G14" s="13"/>
      <c r="H14" s="13"/>
    </row>
    <row r="15" spans="1:13" s="24" customFormat="1" ht="42" customHeight="1">
      <c r="A15" s="203" t="s">
        <v>5</v>
      </c>
      <c r="B15" s="63" t="s">
        <v>281</v>
      </c>
      <c r="C15" s="47" t="s">
        <v>282</v>
      </c>
      <c r="D15" s="57" t="s">
        <v>283</v>
      </c>
      <c r="E15" s="159"/>
      <c r="F15" s="160"/>
      <c r="G15" s="159"/>
      <c r="H15" s="161"/>
    </row>
    <row r="16" spans="1:13" s="24" customFormat="1" ht="20.25" customHeight="1" thickBot="1">
      <c r="A16" s="204"/>
      <c r="B16" s="10"/>
      <c r="C16" s="10"/>
      <c r="D16" s="10"/>
      <c r="E16" s="10"/>
      <c r="F16" s="10"/>
      <c r="G16" s="10"/>
      <c r="H16" s="71"/>
    </row>
    <row r="17" spans="1:6" s="25" customFormat="1">
      <c r="A17" s="26"/>
    </row>
    <row r="18" spans="1:6" s="25" customFormat="1">
      <c r="A18" s="26"/>
      <c r="F18"/>
    </row>
    <row r="19" spans="1:6" s="25" customFormat="1">
      <c r="A19" s="26"/>
    </row>
    <row r="20" spans="1:6" s="25" customFormat="1">
      <c r="A20" s="26"/>
    </row>
    <row r="21" spans="1:6" s="25" customFormat="1">
      <c r="A21" s="26"/>
    </row>
    <row r="22" spans="1:6" s="25" customFormat="1"/>
    <row r="23" spans="1:6" s="25" customFormat="1"/>
    <row r="24" spans="1:6" s="25" customFormat="1"/>
    <row r="25" spans="1:6" s="25" customFormat="1"/>
    <row r="26" spans="1:6" s="25" customFormat="1"/>
    <row r="27" spans="1:6" s="25" customFormat="1"/>
    <row r="28" spans="1:6" s="25" customFormat="1"/>
    <row r="29" spans="1:6" s="25" customFormat="1"/>
    <row r="30" spans="1:6" s="25" customFormat="1"/>
    <row r="31" spans="1:6" s="25" customFormat="1"/>
    <row r="32" spans="1:6" s="25" customFormat="1"/>
    <row r="33" spans="1:8" s="25" customFormat="1"/>
    <row r="34" spans="1:8" s="25" customFormat="1"/>
    <row r="35" spans="1:8" s="25" customFormat="1"/>
    <row r="36" spans="1:8" s="25" customFormat="1"/>
    <row r="37" spans="1:8" s="25" customFormat="1"/>
    <row r="38" spans="1:8" s="25" customFormat="1"/>
    <row r="39" spans="1:8" s="25" customFormat="1"/>
    <row r="40" spans="1:8" s="25" customFormat="1"/>
    <row r="41" spans="1:8" s="25" customFormat="1"/>
    <row r="42" spans="1:8" s="25" customFormat="1"/>
    <row r="43" spans="1:8" s="25" customFormat="1"/>
    <row r="44" spans="1:8" s="25" customFormat="1"/>
    <row r="45" spans="1:8" s="25" customFormat="1">
      <c r="A45" s="26"/>
      <c r="B45" s="26"/>
      <c r="C45" s="26"/>
    </row>
    <row r="46" spans="1:8" s="25" customFormat="1">
      <c r="A46" s="26"/>
      <c r="B46" s="26"/>
      <c r="C46" s="26"/>
    </row>
    <row r="47" spans="1:8" s="25" customFormat="1">
      <c r="A47" s="26"/>
      <c r="B47" s="26"/>
      <c r="C47" s="26"/>
    </row>
    <row r="48" spans="1:8" s="27" customFormat="1">
      <c r="A48" s="26"/>
      <c r="B48" s="28"/>
      <c r="C48" s="28"/>
      <c r="D48" s="29"/>
      <c r="E48" s="29"/>
      <c r="F48" s="29"/>
      <c r="G48" s="30"/>
      <c r="H48" s="25"/>
    </row>
    <row r="49" spans="1:8" s="25" customFormat="1" ht="17.25" customHeight="1">
      <c r="A49" s="28"/>
      <c r="B49" s="31"/>
      <c r="C49" s="31"/>
      <c r="D49" s="32"/>
      <c r="E49" s="32"/>
      <c r="F49" s="32"/>
      <c r="G49" s="32"/>
      <c r="H49" s="33"/>
    </row>
    <row r="50" spans="1:8" s="25" customFormat="1" ht="17.25">
      <c r="A50" s="34"/>
      <c r="B50" s="35"/>
      <c r="C50" s="36"/>
      <c r="D50" s="37"/>
      <c r="E50" s="38"/>
      <c r="F50" s="38"/>
      <c r="G50" s="38"/>
      <c r="H50" s="32"/>
    </row>
    <row r="51" spans="1:8" s="25" customFormat="1">
      <c r="A51" s="36"/>
      <c r="B51" s="26"/>
      <c r="C51" s="26"/>
      <c r="H51" s="38"/>
    </row>
    <row r="52" spans="1:8" s="25" customFormat="1">
      <c r="A52" s="39"/>
      <c r="B52" s="26"/>
      <c r="C52" s="26"/>
    </row>
    <row r="53" spans="1:8" s="25" customFormat="1">
      <c r="A53" s="26"/>
      <c r="B53" s="26"/>
      <c r="C53" s="26"/>
    </row>
    <row r="54" spans="1:8" s="25" customFormat="1">
      <c r="A54" s="26"/>
      <c r="B54" s="26"/>
      <c r="C54" s="26"/>
    </row>
    <row r="55" spans="1:8" s="25" customFormat="1">
      <c r="A55" s="26"/>
      <c r="B55" s="26"/>
      <c r="C55" s="26"/>
    </row>
    <row r="56" spans="1:8" s="25" customFormat="1">
      <c r="A56" s="26"/>
      <c r="B56" s="26"/>
      <c r="C56" s="26"/>
    </row>
    <row r="57" spans="1:8" s="25" customFormat="1">
      <c r="A57" s="26"/>
      <c r="B57" s="26"/>
      <c r="C57" s="26"/>
    </row>
    <row r="58" spans="1:8" s="25" customFormat="1">
      <c r="A58" s="26"/>
      <c r="B58" s="26"/>
      <c r="C58" s="26"/>
    </row>
    <row r="59" spans="1:8" s="25" customFormat="1">
      <c r="A59" s="26"/>
      <c r="B59" s="26"/>
      <c r="C59" s="26"/>
    </row>
    <row r="60" spans="1:8" s="25" customFormat="1">
      <c r="A60" s="26"/>
      <c r="B60" s="26"/>
      <c r="C60" s="26"/>
    </row>
    <row r="61" spans="1:8" s="25" customFormat="1">
      <c r="A61" s="26"/>
      <c r="B61" s="26"/>
      <c r="C61" s="26"/>
    </row>
    <row r="62" spans="1:8" s="25" customFormat="1">
      <c r="A62" s="26"/>
      <c r="B62" s="26"/>
      <c r="C62" s="26"/>
    </row>
    <row r="63" spans="1:8" s="25" customFormat="1">
      <c r="A63" s="26"/>
      <c r="B63" s="26"/>
      <c r="C63" s="26"/>
    </row>
    <row r="64" spans="1:8" s="25" customFormat="1">
      <c r="A64" s="26"/>
      <c r="B64" s="26"/>
      <c r="C64" s="26"/>
    </row>
    <row r="65" spans="1:3" s="25" customFormat="1">
      <c r="A65" s="26"/>
      <c r="B65" s="26"/>
      <c r="C65" s="26"/>
    </row>
    <row r="66" spans="1:3" s="25" customFormat="1">
      <c r="A66" s="26"/>
      <c r="B66" s="26"/>
      <c r="C66" s="26"/>
    </row>
    <row r="67" spans="1:3" s="25" customFormat="1">
      <c r="A67" s="26"/>
      <c r="B67" s="26"/>
      <c r="C67" s="26"/>
    </row>
    <row r="68" spans="1:3" s="25" customFormat="1">
      <c r="A68" s="26"/>
      <c r="B68" s="26"/>
      <c r="C68" s="26"/>
    </row>
    <row r="69" spans="1:3" s="25" customFormat="1">
      <c r="A69" s="26"/>
      <c r="B69" s="26"/>
      <c r="C69" s="26"/>
    </row>
    <row r="70" spans="1:3" s="25" customFormat="1">
      <c r="A70" s="26"/>
      <c r="B70" s="26"/>
      <c r="C70" s="26"/>
    </row>
    <row r="71" spans="1:3" s="25" customFormat="1">
      <c r="A71" s="26"/>
      <c r="B71" s="26"/>
      <c r="C71" s="26"/>
    </row>
    <row r="72" spans="1:3" s="25" customFormat="1">
      <c r="A72" s="26"/>
      <c r="B72" s="26"/>
      <c r="C72" s="26"/>
    </row>
    <row r="73" spans="1:3" s="25" customFormat="1">
      <c r="A73" s="26"/>
      <c r="B73" s="26"/>
      <c r="C73" s="26"/>
    </row>
    <row r="74" spans="1:3" s="25" customFormat="1">
      <c r="A74" s="26"/>
      <c r="B74" s="26"/>
      <c r="C74" s="26"/>
    </row>
    <row r="75" spans="1:3" s="25" customFormat="1">
      <c r="A75" s="26"/>
      <c r="B75" s="26"/>
      <c r="C75" s="26"/>
    </row>
    <row r="76" spans="1:3" s="25" customFormat="1">
      <c r="A76" s="26"/>
      <c r="B76" s="26"/>
      <c r="C76" s="26"/>
    </row>
    <row r="77" spans="1:3" s="25" customFormat="1">
      <c r="A77" s="26"/>
      <c r="B77" s="26"/>
      <c r="C77" s="26"/>
    </row>
    <row r="78" spans="1:3" s="25" customFormat="1">
      <c r="A78" s="26"/>
      <c r="B78" s="26"/>
      <c r="C78" s="26"/>
    </row>
    <row r="79" spans="1:3" s="25" customFormat="1"/>
    <row r="80" spans="1:3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7" customFormat="1" ht="12"/>
    <row r="94" s="25" customFormat="1" ht="17.25" customHeigh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7" customFormat="1" ht="12"/>
    <row r="139" s="25" customFormat="1" ht="17.25" customHeigh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7" customFormat="1" ht="12"/>
    <row r="184" s="25" customFormat="1" ht="17.25" customHeigh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7" customFormat="1" ht="12"/>
    <row r="229" s="25" customFormat="1" ht="17.25" customHeigh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7" customFormat="1" ht="12"/>
    <row r="274" s="25" customFormat="1" ht="17.25" customHeigh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7" customFormat="1" ht="12"/>
    <row r="319" s="25" customFormat="1" ht="17.25" customHeigh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7" customFormat="1" ht="12"/>
    <row r="364" s="25" customFormat="1" ht="17.25" customHeigh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</sheetData>
  <mergeCells count="5">
    <mergeCell ref="A15:A16"/>
    <mergeCell ref="A3:A4"/>
    <mergeCell ref="A6:A7"/>
    <mergeCell ref="A9:A10"/>
    <mergeCell ref="A12:A13"/>
  </mergeCells>
  <phoneticPr fontId="2"/>
  <pageMargins left="0.31496062992125984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41"/>
  <sheetViews>
    <sheetView workbookViewId="0">
      <selection activeCell="D27" sqref="D27"/>
    </sheetView>
  </sheetViews>
  <sheetFormatPr defaultRowHeight="51" customHeight="1"/>
  <cols>
    <col min="1" max="1" width="5" style="6" customWidth="1"/>
    <col min="2" max="5" width="13.25" style="6" customWidth="1"/>
    <col min="6" max="6" width="13.25" style="7" customWidth="1"/>
    <col min="7" max="8" width="13.25" style="6" customWidth="1"/>
    <col min="9" max="252" width="9" style="6"/>
    <col min="253" max="253" width="5.5" style="6" customWidth="1"/>
    <col min="254" max="254" width="17.625" style="6" customWidth="1"/>
    <col min="255" max="255" width="16.25" style="6" customWidth="1"/>
    <col min="256" max="256" width="16.125" style="6" customWidth="1"/>
    <col min="257" max="257" width="15.75" style="6" customWidth="1"/>
    <col min="258" max="264" width="15.125" style="6" customWidth="1"/>
    <col min="265" max="508" width="9" style="6"/>
    <col min="509" max="509" width="5.5" style="6" customWidth="1"/>
    <col min="510" max="510" width="17.625" style="6" customWidth="1"/>
    <col min="511" max="511" width="16.25" style="6" customWidth="1"/>
    <col min="512" max="512" width="16.125" style="6" customWidth="1"/>
    <col min="513" max="513" width="15.75" style="6" customWidth="1"/>
    <col min="514" max="520" width="15.125" style="6" customWidth="1"/>
    <col min="521" max="764" width="9" style="6"/>
    <col min="765" max="765" width="5.5" style="6" customWidth="1"/>
    <col min="766" max="766" width="17.625" style="6" customWidth="1"/>
    <col min="767" max="767" width="16.25" style="6" customWidth="1"/>
    <col min="768" max="768" width="16.125" style="6" customWidth="1"/>
    <col min="769" max="769" width="15.75" style="6" customWidth="1"/>
    <col min="770" max="776" width="15.125" style="6" customWidth="1"/>
    <col min="777" max="1020" width="9" style="6"/>
    <col min="1021" max="1021" width="5.5" style="6" customWidth="1"/>
    <col min="1022" max="1022" width="17.625" style="6" customWidth="1"/>
    <col min="1023" max="1023" width="16.25" style="6" customWidth="1"/>
    <col min="1024" max="1024" width="16.125" style="6" customWidth="1"/>
    <col min="1025" max="1025" width="15.75" style="6" customWidth="1"/>
    <col min="1026" max="1032" width="15.125" style="6" customWidth="1"/>
    <col min="1033" max="1276" width="9" style="6"/>
    <col min="1277" max="1277" width="5.5" style="6" customWidth="1"/>
    <col min="1278" max="1278" width="17.625" style="6" customWidth="1"/>
    <col min="1279" max="1279" width="16.25" style="6" customWidth="1"/>
    <col min="1280" max="1280" width="16.125" style="6" customWidth="1"/>
    <col min="1281" max="1281" width="15.75" style="6" customWidth="1"/>
    <col min="1282" max="1288" width="15.125" style="6" customWidth="1"/>
    <col min="1289" max="1532" width="9" style="6"/>
    <col min="1533" max="1533" width="5.5" style="6" customWidth="1"/>
    <col min="1534" max="1534" width="17.625" style="6" customWidth="1"/>
    <col min="1535" max="1535" width="16.25" style="6" customWidth="1"/>
    <col min="1536" max="1536" width="16.125" style="6" customWidth="1"/>
    <col min="1537" max="1537" width="15.75" style="6" customWidth="1"/>
    <col min="1538" max="1544" width="15.125" style="6" customWidth="1"/>
    <col min="1545" max="1788" width="9" style="6"/>
    <col min="1789" max="1789" width="5.5" style="6" customWidth="1"/>
    <col min="1790" max="1790" width="17.625" style="6" customWidth="1"/>
    <col min="1791" max="1791" width="16.25" style="6" customWidth="1"/>
    <col min="1792" max="1792" width="16.125" style="6" customWidth="1"/>
    <col min="1793" max="1793" width="15.75" style="6" customWidth="1"/>
    <col min="1794" max="1800" width="15.125" style="6" customWidth="1"/>
    <col min="1801" max="2044" width="9" style="6"/>
    <col min="2045" max="2045" width="5.5" style="6" customWidth="1"/>
    <col min="2046" max="2046" width="17.625" style="6" customWidth="1"/>
    <col min="2047" max="2047" width="16.25" style="6" customWidth="1"/>
    <col min="2048" max="2048" width="16.125" style="6" customWidth="1"/>
    <col min="2049" max="2049" width="15.75" style="6" customWidth="1"/>
    <col min="2050" max="2056" width="15.125" style="6" customWidth="1"/>
    <col min="2057" max="2300" width="9" style="6"/>
    <col min="2301" max="2301" width="5.5" style="6" customWidth="1"/>
    <col min="2302" max="2302" width="17.625" style="6" customWidth="1"/>
    <col min="2303" max="2303" width="16.25" style="6" customWidth="1"/>
    <col min="2304" max="2304" width="16.125" style="6" customWidth="1"/>
    <col min="2305" max="2305" width="15.75" style="6" customWidth="1"/>
    <col min="2306" max="2312" width="15.125" style="6" customWidth="1"/>
    <col min="2313" max="2556" width="9" style="6"/>
    <col min="2557" max="2557" width="5.5" style="6" customWidth="1"/>
    <col min="2558" max="2558" width="17.625" style="6" customWidth="1"/>
    <col min="2559" max="2559" width="16.25" style="6" customWidth="1"/>
    <col min="2560" max="2560" width="16.125" style="6" customWidth="1"/>
    <col min="2561" max="2561" width="15.75" style="6" customWidth="1"/>
    <col min="2562" max="2568" width="15.125" style="6" customWidth="1"/>
    <col min="2569" max="2812" width="9" style="6"/>
    <col min="2813" max="2813" width="5.5" style="6" customWidth="1"/>
    <col min="2814" max="2814" width="17.625" style="6" customWidth="1"/>
    <col min="2815" max="2815" width="16.25" style="6" customWidth="1"/>
    <col min="2816" max="2816" width="16.125" style="6" customWidth="1"/>
    <col min="2817" max="2817" width="15.75" style="6" customWidth="1"/>
    <col min="2818" max="2824" width="15.125" style="6" customWidth="1"/>
    <col min="2825" max="3068" width="9" style="6"/>
    <col min="3069" max="3069" width="5.5" style="6" customWidth="1"/>
    <col min="3070" max="3070" width="17.625" style="6" customWidth="1"/>
    <col min="3071" max="3071" width="16.25" style="6" customWidth="1"/>
    <col min="3072" max="3072" width="16.125" style="6" customWidth="1"/>
    <col min="3073" max="3073" width="15.75" style="6" customWidth="1"/>
    <col min="3074" max="3080" width="15.125" style="6" customWidth="1"/>
    <col min="3081" max="3324" width="9" style="6"/>
    <col min="3325" max="3325" width="5.5" style="6" customWidth="1"/>
    <col min="3326" max="3326" width="17.625" style="6" customWidth="1"/>
    <col min="3327" max="3327" width="16.25" style="6" customWidth="1"/>
    <col min="3328" max="3328" width="16.125" style="6" customWidth="1"/>
    <col min="3329" max="3329" width="15.75" style="6" customWidth="1"/>
    <col min="3330" max="3336" width="15.125" style="6" customWidth="1"/>
    <col min="3337" max="3580" width="9" style="6"/>
    <col min="3581" max="3581" width="5.5" style="6" customWidth="1"/>
    <col min="3582" max="3582" width="17.625" style="6" customWidth="1"/>
    <col min="3583" max="3583" width="16.25" style="6" customWidth="1"/>
    <col min="3584" max="3584" width="16.125" style="6" customWidth="1"/>
    <col min="3585" max="3585" width="15.75" style="6" customWidth="1"/>
    <col min="3586" max="3592" width="15.125" style="6" customWidth="1"/>
    <col min="3593" max="3836" width="9" style="6"/>
    <col min="3837" max="3837" width="5.5" style="6" customWidth="1"/>
    <col min="3838" max="3838" width="17.625" style="6" customWidth="1"/>
    <col min="3839" max="3839" width="16.25" style="6" customWidth="1"/>
    <col min="3840" max="3840" width="16.125" style="6" customWidth="1"/>
    <col min="3841" max="3841" width="15.75" style="6" customWidth="1"/>
    <col min="3842" max="3848" width="15.125" style="6" customWidth="1"/>
    <col min="3849" max="4092" width="9" style="6"/>
    <col min="4093" max="4093" width="5.5" style="6" customWidth="1"/>
    <col min="4094" max="4094" width="17.625" style="6" customWidth="1"/>
    <col min="4095" max="4095" width="16.25" style="6" customWidth="1"/>
    <col min="4096" max="4096" width="16.125" style="6" customWidth="1"/>
    <col min="4097" max="4097" width="15.75" style="6" customWidth="1"/>
    <col min="4098" max="4104" width="15.125" style="6" customWidth="1"/>
    <col min="4105" max="4348" width="9" style="6"/>
    <col min="4349" max="4349" width="5.5" style="6" customWidth="1"/>
    <col min="4350" max="4350" width="17.625" style="6" customWidth="1"/>
    <col min="4351" max="4351" width="16.25" style="6" customWidth="1"/>
    <col min="4352" max="4352" width="16.125" style="6" customWidth="1"/>
    <col min="4353" max="4353" width="15.75" style="6" customWidth="1"/>
    <col min="4354" max="4360" width="15.125" style="6" customWidth="1"/>
    <col min="4361" max="4604" width="9" style="6"/>
    <col min="4605" max="4605" width="5.5" style="6" customWidth="1"/>
    <col min="4606" max="4606" width="17.625" style="6" customWidth="1"/>
    <col min="4607" max="4607" width="16.25" style="6" customWidth="1"/>
    <col min="4608" max="4608" width="16.125" style="6" customWidth="1"/>
    <col min="4609" max="4609" width="15.75" style="6" customWidth="1"/>
    <col min="4610" max="4616" width="15.125" style="6" customWidth="1"/>
    <col min="4617" max="4860" width="9" style="6"/>
    <col min="4861" max="4861" width="5.5" style="6" customWidth="1"/>
    <col min="4862" max="4862" width="17.625" style="6" customWidth="1"/>
    <col min="4863" max="4863" width="16.25" style="6" customWidth="1"/>
    <col min="4864" max="4864" width="16.125" style="6" customWidth="1"/>
    <col min="4865" max="4865" width="15.75" style="6" customWidth="1"/>
    <col min="4866" max="4872" width="15.125" style="6" customWidth="1"/>
    <col min="4873" max="5116" width="9" style="6"/>
    <col min="5117" max="5117" width="5.5" style="6" customWidth="1"/>
    <col min="5118" max="5118" width="17.625" style="6" customWidth="1"/>
    <col min="5119" max="5119" width="16.25" style="6" customWidth="1"/>
    <col min="5120" max="5120" width="16.125" style="6" customWidth="1"/>
    <col min="5121" max="5121" width="15.75" style="6" customWidth="1"/>
    <col min="5122" max="5128" width="15.125" style="6" customWidth="1"/>
    <col min="5129" max="5372" width="9" style="6"/>
    <col min="5373" max="5373" width="5.5" style="6" customWidth="1"/>
    <col min="5374" max="5374" width="17.625" style="6" customWidth="1"/>
    <col min="5375" max="5375" width="16.25" style="6" customWidth="1"/>
    <col min="5376" max="5376" width="16.125" style="6" customWidth="1"/>
    <col min="5377" max="5377" width="15.75" style="6" customWidth="1"/>
    <col min="5378" max="5384" width="15.125" style="6" customWidth="1"/>
    <col min="5385" max="5628" width="9" style="6"/>
    <col min="5629" max="5629" width="5.5" style="6" customWidth="1"/>
    <col min="5630" max="5630" width="17.625" style="6" customWidth="1"/>
    <col min="5631" max="5631" width="16.25" style="6" customWidth="1"/>
    <col min="5632" max="5632" width="16.125" style="6" customWidth="1"/>
    <col min="5633" max="5633" width="15.75" style="6" customWidth="1"/>
    <col min="5634" max="5640" width="15.125" style="6" customWidth="1"/>
    <col min="5641" max="5884" width="9" style="6"/>
    <col min="5885" max="5885" width="5.5" style="6" customWidth="1"/>
    <col min="5886" max="5886" width="17.625" style="6" customWidth="1"/>
    <col min="5887" max="5887" width="16.25" style="6" customWidth="1"/>
    <col min="5888" max="5888" width="16.125" style="6" customWidth="1"/>
    <col min="5889" max="5889" width="15.75" style="6" customWidth="1"/>
    <col min="5890" max="5896" width="15.125" style="6" customWidth="1"/>
    <col min="5897" max="6140" width="9" style="6"/>
    <col min="6141" max="6141" width="5.5" style="6" customWidth="1"/>
    <col min="6142" max="6142" width="17.625" style="6" customWidth="1"/>
    <col min="6143" max="6143" width="16.25" style="6" customWidth="1"/>
    <col min="6144" max="6144" width="16.125" style="6" customWidth="1"/>
    <col min="6145" max="6145" width="15.75" style="6" customWidth="1"/>
    <col min="6146" max="6152" width="15.125" style="6" customWidth="1"/>
    <col min="6153" max="6396" width="9" style="6"/>
    <col min="6397" max="6397" width="5.5" style="6" customWidth="1"/>
    <col min="6398" max="6398" width="17.625" style="6" customWidth="1"/>
    <col min="6399" max="6399" width="16.25" style="6" customWidth="1"/>
    <col min="6400" max="6400" width="16.125" style="6" customWidth="1"/>
    <col min="6401" max="6401" width="15.75" style="6" customWidth="1"/>
    <col min="6402" max="6408" width="15.125" style="6" customWidth="1"/>
    <col min="6409" max="6652" width="9" style="6"/>
    <col min="6653" max="6653" width="5.5" style="6" customWidth="1"/>
    <col min="6654" max="6654" width="17.625" style="6" customWidth="1"/>
    <col min="6655" max="6655" width="16.25" style="6" customWidth="1"/>
    <col min="6656" max="6656" width="16.125" style="6" customWidth="1"/>
    <col min="6657" max="6657" width="15.75" style="6" customWidth="1"/>
    <col min="6658" max="6664" width="15.125" style="6" customWidth="1"/>
    <col min="6665" max="6908" width="9" style="6"/>
    <col min="6909" max="6909" width="5.5" style="6" customWidth="1"/>
    <col min="6910" max="6910" width="17.625" style="6" customWidth="1"/>
    <col min="6911" max="6911" width="16.25" style="6" customWidth="1"/>
    <col min="6912" max="6912" width="16.125" style="6" customWidth="1"/>
    <col min="6913" max="6913" width="15.75" style="6" customWidth="1"/>
    <col min="6914" max="6920" width="15.125" style="6" customWidth="1"/>
    <col min="6921" max="7164" width="9" style="6"/>
    <col min="7165" max="7165" width="5.5" style="6" customWidth="1"/>
    <col min="7166" max="7166" width="17.625" style="6" customWidth="1"/>
    <col min="7167" max="7167" width="16.25" style="6" customWidth="1"/>
    <col min="7168" max="7168" width="16.125" style="6" customWidth="1"/>
    <col min="7169" max="7169" width="15.75" style="6" customWidth="1"/>
    <col min="7170" max="7176" width="15.125" style="6" customWidth="1"/>
    <col min="7177" max="7420" width="9" style="6"/>
    <col min="7421" max="7421" width="5.5" style="6" customWidth="1"/>
    <col min="7422" max="7422" width="17.625" style="6" customWidth="1"/>
    <col min="7423" max="7423" width="16.25" style="6" customWidth="1"/>
    <col min="7424" max="7424" width="16.125" style="6" customWidth="1"/>
    <col min="7425" max="7425" width="15.75" style="6" customWidth="1"/>
    <col min="7426" max="7432" width="15.125" style="6" customWidth="1"/>
    <col min="7433" max="7676" width="9" style="6"/>
    <col min="7677" max="7677" width="5.5" style="6" customWidth="1"/>
    <col min="7678" max="7678" width="17.625" style="6" customWidth="1"/>
    <col min="7679" max="7679" width="16.25" style="6" customWidth="1"/>
    <col min="7680" max="7680" width="16.125" style="6" customWidth="1"/>
    <col min="7681" max="7681" width="15.75" style="6" customWidth="1"/>
    <col min="7682" max="7688" width="15.125" style="6" customWidth="1"/>
    <col min="7689" max="7932" width="9" style="6"/>
    <col min="7933" max="7933" width="5.5" style="6" customWidth="1"/>
    <col min="7934" max="7934" width="17.625" style="6" customWidth="1"/>
    <col min="7935" max="7935" width="16.25" style="6" customWidth="1"/>
    <col min="7936" max="7936" width="16.125" style="6" customWidth="1"/>
    <col min="7937" max="7937" width="15.75" style="6" customWidth="1"/>
    <col min="7938" max="7944" width="15.125" style="6" customWidth="1"/>
    <col min="7945" max="8188" width="9" style="6"/>
    <col min="8189" max="8189" width="5.5" style="6" customWidth="1"/>
    <col min="8190" max="8190" width="17.625" style="6" customWidth="1"/>
    <col min="8191" max="8191" width="16.25" style="6" customWidth="1"/>
    <col min="8192" max="8192" width="16.125" style="6" customWidth="1"/>
    <col min="8193" max="8193" width="15.75" style="6" customWidth="1"/>
    <col min="8194" max="8200" width="15.125" style="6" customWidth="1"/>
    <col min="8201" max="8444" width="9" style="6"/>
    <col min="8445" max="8445" width="5.5" style="6" customWidth="1"/>
    <col min="8446" max="8446" width="17.625" style="6" customWidth="1"/>
    <col min="8447" max="8447" width="16.25" style="6" customWidth="1"/>
    <col min="8448" max="8448" width="16.125" style="6" customWidth="1"/>
    <col min="8449" max="8449" width="15.75" style="6" customWidth="1"/>
    <col min="8450" max="8456" width="15.125" style="6" customWidth="1"/>
    <col min="8457" max="8700" width="9" style="6"/>
    <col min="8701" max="8701" width="5.5" style="6" customWidth="1"/>
    <col min="8702" max="8702" width="17.625" style="6" customWidth="1"/>
    <col min="8703" max="8703" width="16.25" style="6" customWidth="1"/>
    <col min="8704" max="8704" width="16.125" style="6" customWidth="1"/>
    <col min="8705" max="8705" width="15.75" style="6" customWidth="1"/>
    <col min="8706" max="8712" width="15.125" style="6" customWidth="1"/>
    <col min="8713" max="8956" width="9" style="6"/>
    <col min="8957" max="8957" width="5.5" style="6" customWidth="1"/>
    <col min="8958" max="8958" width="17.625" style="6" customWidth="1"/>
    <col min="8959" max="8959" width="16.25" style="6" customWidth="1"/>
    <col min="8960" max="8960" width="16.125" style="6" customWidth="1"/>
    <col min="8961" max="8961" width="15.75" style="6" customWidth="1"/>
    <col min="8962" max="8968" width="15.125" style="6" customWidth="1"/>
    <col min="8969" max="9212" width="9" style="6"/>
    <col min="9213" max="9213" width="5.5" style="6" customWidth="1"/>
    <col min="9214" max="9214" width="17.625" style="6" customWidth="1"/>
    <col min="9215" max="9215" width="16.25" style="6" customWidth="1"/>
    <col min="9216" max="9216" width="16.125" style="6" customWidth="1"/>
    <col min="9217" max="9217" width="15.75" style="6" customWidth="1"/>
    <col min="9218" max="9224" width="15.125" style="6" customWidth="1"/>
    <col min="9225" max="9468" width="9" style="6"/>
    <col min="9469" max="9469" width="5.5" style="6" customWidth="1"/>
    <col min="9470" max="9470" width="17.625" style="6" customWidth="1"/>
    <col min="9471" max="9471" width="16.25" style="6" customWidth="1"/>
    <col min="9472" max="9472" width="16.125" style="6" customWidth="1"/>
    <col min="9473" max="9473" width="15.75" style="6" customWidth="1"/>
    <col min="9474" max="9480" width="15.125" style="6" customWidth="1"/>
    <col min="9481" max="9724" width="9" style="6"/>
    <col min="9725" max="9725" width="5.5" style="6" customWidth="1"/>
    <col min="9726" max="9726" width="17.625" style="6" customWidth="1"/>
    <col min="9727" max="9727" width="16.25" style="6" customWidth="1"/>
    <col min="9728" max="9728" width="16.125" style="6" customWidth="1"/>
    <col min="9729" max="9729" width="15.75" style="6" customWidth="1"/>
    <col min="9730" max="9736" width="15.125" style="6" customWidth="1"/>
    <col min="9737" max="9980" width="9" style="6"/>
    <col min="9981" max="9981" width="5.5" style="6" customWidth="1"/>
    <col min="9982" max="9982" width="17.625" style="6" customWidth="1"/>
    <col min="9983" max="9983" width="16.25" style="6" customWidth="1"/>
    <col min="9984" max="9984" width="16.125" style="6" customWidth="1"/>
    <col min="9985" max="9985" width="15.75" style="6" customWidth="1"/>
    <col min="9986" max="9992" width="15.125" style="6" customWidth="1"/>
    <col min="9993" max="10236" width="9" style="6"/>
    <col min="10237" max="10237" width="5.5" style="6" customWidth="1"/>
    <col min="10238" max="10238" width="17.625" style="6" customWidth="1"/>
    <col min="10239" max="10239" width="16.25" style="6" customWidth="1"/>
    <col min="10240" max="10240" width="16.125" style="6" customWidth="1"/>
    <col min="10241" max="10241" width="15.75" style="6" customWidth="1"/>
    <col min="10242" max="10248" width="15.125" style="6" customWidth="1"/>
    <col min="10249" max="10492" width="9" style="6"/>
    <col min="10493" max="10493" width="5.5" style="6" customWidth="1"/>
    <col min="10494" max="10494" width="17.625" style="6" customWidth="1"/>
    <col min="10495" max="10495" width="16.25" style="6" customWidth="1"/>
    <col min="10496" max="10496" width="16.125" style="6" customWidth="1"/>
    <col min="10497" max="10497" width="15.75" style="6" customWidth="1"/>
    <col min="10498" max="10504" width="15.125" style="6" customWidth="1"/>
    <col min="10505" max="10748" width="9" style="6"/>
    <col min="10749" max="10749" width="5.5" style="6" customWidth="1"/>
    <col min="10750" max="10750" width="17.625" style="6" customWidth="1"/>
    <col min="10751" max="10751" width="16.25" style="6" customWidth="1"/>
    <col min="10752" max="10752" width="16.125" style="6" customWidth="1"/>
    <col min="10753" max="10753" width="15.75" style="6" customWidth="1"/>
    <col min="10754" max="10760" width="15.125" style="6" customWidth="1"/>
    <col min="10761" max="11004" width="9" style="6"/>
    <col min="11005" max="11005" width="5.5" style="6" customWidth="1"/>
    <col min="11006" max="11006" width="17.625" style="6" customWidth="1"/>
    <col min="11007" max="11007" width="16.25" style="6" customWidth="1"/>
    <col min="11008" max="11008" width="16.125" style="6" customWidth="1"/>
    <col min="11009" max="11009" width="15.75" style="6" customWidth="1"/>
    <col min="11010" max="11016" width="15.125" style="6" customWidth="1"/>
    <col min="11017" max="11260" width="9" style="6"/>
    <col min="11261" max="11261" width="5.5" style="6" customWidth="1"/>
    <col min="11262" max="11262" width="17.625" style="6" customWidth="1"/>
    <col min="11263" max="11263" width="16.25" style="6" customWidth="1"/>
    <col min="11264" max="11264" width="16.125" style="6" customWidth="1"/>
    <col min="11265" max="11265" width="15.75" style="6" customWidth="1"/>
    <col min="11266" max="11272" width="15.125" style="6" customWidth="1"/>
    <col min="11273" max="11516" width="9" style="6"/>
    <col min="11517" max="11517" width="5.5" style="6" customWidth="1"/>
    <col min="11518" max="11518" width="17.625" style="6" customWidth="1"/>
    <col min="11519" max="11519" width="16.25" style="6" customWidth="1"/>
    <col min="11520" max="11520" width="16.125" style="6" customWidth="1"/>
    <col min="11521" max="11521" width="15.75" style="6" customWidth="1"/>
    <col min="11522" max="11528" width="15.125" style="6" customWidth="1"/>
    <col min="11529" max="11772" width="9" style="6"/>
    <col min="11773" max="11773" width="5.5" style="6" customWidth="1"/>
    <col min="11774" max="11774" width="17.625" style="6" customWidth="1"/>
    <col min="11775" max="11775" width="16.25" style="6" customWidth="1"/>
    <col min="11776" max="11776" width="16.125" style="6" customWidth="1"/>
    <col min="11777" max="11777" width="15.75" style="6" customWidth="1"/>
    <col min="11778" max="11784" width="15.125" style="6" customWidth="1"/>
    <col min="11785" max="12028" width="9" style="6"/>
    <col min="12029" max="12029" width="5.5" style="6" customWidth="1"/>
    <col min="12030" max="12030" width="17.625" style="6" customWidth="1"/>
    <col min="12031" max="12031" width="16.25" style="6" customWidth="1"/>
    <col min="12032" max="12032" width="16.125" style="6" customWidth="1"/>
    <col min="12033" max="12033" width="15.75" style="6" customWidth="1"/>
    <col min="12034" max="12040" width="15.125" style="6" customWidth="1"/>
    <col min="12041" max="12284" width="9" style="6"/>
    <col min="12285" max="12285" width="5.5" style="6" customWidth="1"/>
    <col min="12286" max="12286" width="17.625" style="6" customWidth="1"/>
    <col min="12287" max="12287" width="16.25" style="6" customWidth="1"/>
    <col min="12288" max="12288" width="16.125" style="6" customWidth="1"/>
    <col min="12289" max="12289" width="15.75" style="6" customWidth="1"/>
    <col min="12290" max="12296" width="15.125" style="6" customWidth="1"/>
    <col min="12297" max="12540" width="9" style="6"/>
    <col min="12541" max="12541" width="5.5" style="6" customWidth="1"/>
    <col min="12542" max="12542" width="17.625" style="6" customWidth="1"/>
    <col min="12543" max="12543" width="16.25" style="6" customWidth="1"/>
    <col min="12544" max="12544" width="16.125" style="6" customWidth="1"/>
    <col min="12545" max="12545" width="15.75" style="6" customWidth="1"/>
    <col min="12546" max="12552" width="15.125" style="6" customWidth="1"/>
    <col min="12553" max="12796" width="9" style="6"/>
    <col min="12797" max="12797" width="5.5" style="6" customWidth="1"/>
    <col min="12798" max="12798" width="17.625" style="6" customWidth="1"/>
    <col min="12799" max="12799" width="16.25" style="6" customWidth="1"/>
    <col min="12800" max="12800" width="16.125" style="6" customWidth="1"/>
    <col min="12801" max="12801" width="15.75" style="6" customWidth="1"/>
    <col min="12802" max="12808" width="15.125" style="6" customWidth="1"/>
    <col min="12809" max="13052" width="9" style="6"/>
    <col min="13053" max="13053" width="5.5" style="6" customWidth="1"/>
    <col min="13054" max="13054" width="17.625" style="6" customWidth="1"/>
    <col min="13055" max="13055" width="16.25" style="6" customWidth="1"/>
    <col min="13056" max="13056" width="16.125" style="6" customWidth="1"/>
    <col min="13057" max="13057" width="15.75" style="6" customWidth="1"/>
    <col min="13058" max="13064" width="15.125" style="6" customWidth="1"/>
    <col min="13065" max="13308" width="9" style="6"/>
    <col min="13309" max="13309" width="5.5" style="6" customWidth="1"/>
    <col min="13310" max="13310" width="17.625" style="6" customWidth="1"/>
    <col min="13311" max="13311" width="16.25" style="6" customWidth="1"/>
    <col min="13312" max="13312" width="16.125" style="6" customWidth="1"/>
    <col min="13313" max="13313" width="15.75" style="6" customWidth="1"/>
    <col min="13314" max="13320" width="15.125" style="6" customWidth="1"/>
    <col min="13321" max="13564" width="9" style="6"/>
    <col min="13565" max="13565" width="5.5" style="6" customWidth="1"/>
    <col min="13566" max="13566" width="17.625" style="6" customWidth="1"/>
    <col min="13567" max="13567" width="16.25" style="6" customWidth="1"/>
    <col min="13568" max="13568" width="16.125" style="6" customWidth="1"/>
    <col min="13569" max="13569" width="15.75" style="6" customWidth="1"/>
    <col min="13570" max="13576" width="15.125" style="6" customWidth="1"/>
    <col min="13577" max="13820" width="9" style="6"/>
    <col min="13821" max="13821" width="5.5" style="6" customWidth="1"/>
    <col min="13822" max="13822" width="17.625" style="6" customWidth="1"/>
    <col min="13823" max="13823" width="16.25" style="6" customWidth="1"/>
    <col min="13824" max="13824" width="16.125" style="6" customWidth="1"/>
    <col min="13825" max="13825" width="15.75" style="6" customWidth="1"/>
    <col min="13826" max="13832" width="15.125" style="6" customWidth="1"/>
    <col min="13833" max="14076" width="9" style="6"/>
    <col min="14077" max="14077" width="5.5" style="6" customWidth="1"/>
    <col min="14078" max="14078" width="17.625" style="6" customWidth="1"/>
    <col min="14079" max="14079" width="16.25" style="6" customWidth="1"/>
    <col min="14080" max="14080" width="16.125" style="6" customWidth="1"/>
    <col min="14081" max="14081" width="15.75" style="6" customWidth="1"/>
    <col min="14082" max="14088" width="15.125" style="6" customWidth="1"/>
    <col min="14089" max="14332" width="9" style="6"/>
    <col min="14333" max="14333" width="5.5" style="6" customWidth="1"/>
    <col min="14334" max="14334" width="17.625" style="6" customWidth="1"/>
    <col min="14335" max="14335" width="16.25" style="6" customWidth="1"/>
    <col min="14336" max="14336" width="16.125" style="6" customWidth="1"/>
    <col min="14337" max="14337" width="15.75" style="6" customWidth="1"/>
    <col min="14338" max="14344" width="15.125" style="6" customWidth="1"/>
    <col min="14345" max="14588" width="9" style="6"/>
    <col min="14589" max="14589" width="5.5" style="6" customWidth="1"/>
    <col min="14590" max="14590" width="17.625" style="6" customWidth="1"/>
    <col min="14591" max="14591" width="16.25" style="6" customWidth="1"/>
    <col min="14592" max="14592" width="16.125" style="6" customWidth="1"/>
    <col min="14593" max="14593" width="15.75" style="6" customWidth="1"/>
    <col min="14594" max="14600" width="15.125" style="6" customWidth="1"/>
    <col min="14601" max="14844" width="9" style="6"/>
    <col min="14845" max="14845" width="5.5" style="6" customWidth="1"/>
    <col min="14846" max="14846" width="17.625" style="6" customWidth="1"/>
    <col min="14847" max="14847" width="16.25" style="6" customWidth="1"/>
    <col min="14848" max="14848" width="16.125" style="6" customWidth="1"/>
    <col min="14849" max="14849" width="15.75" style="6" customWidth="1"/>
    <col min="14850" max="14856" width="15.125" style="6" customWidth="1"/>
    <col min="14857" max="15100" width="9" style="6"/>
    <col min="15101" max="15101" width="5.5" style="6" customWidth="1"/>
    <col min="15102" max="15102" width="17.625" style="6" customWidth="1"/>
    <col min="15103" max="15103" width="16.25" style="6" customWidth="1"/>
    <col min="15104" max="15104" width="16.125" style="6" customWidth="1"/>
    <col min="15105" max="15105" width="15.75" style="6" customWidth="1"/>
    <col min="15106" max="15112" width="15.125" style="6" customWidth="1"/>
    <col min="15113" max="15356" width="9" style="6"/>
    <col min="15357" max="15357" width="5.5" style="6" customWidth="1"/>
    <col min="15358" max="15358" width="17.625" style="6" customWidth="1"/>
    <col min="15359" max="15359" width="16.25" style="6" customWidth="1"/>
    <col min="15360" max="15360" width="16.125" style="6" customWidth="1"/>
    <col min="15361" max="15361" width="15.75" style="6" customWidth="1"/>
    <col min="15362" max="15368" width="15.125" style="6" customWidth="1"/>
    <col min="15369" max="15612" width="9" style="6"/>
    <col min="15613" max="15613" width="5.5" style="6" customWidth="1"/>
    <col min="15614" max="15614" width="17.625" style="6" customWidth="1"/>
    <col min="15615" max="15615" width="16.25" style="6" customWidth="1"/>
    <col min="15616" max="15616" width="16.125" style="6" customWidth="1"/>
    <col min="15617" max="15617" width="15.75" style="6" customWidth="1"/>
    <col min="15618" max="15624" width="15.125" style="6" customWidth="1"/>
    <col min="15625" max="15868" width="9" style="6"/>
    <col min="15869" max="15869" width="5.5" style="6" customWidth="1"/>
    <col min="15870" max="15870" width="17.625" style="6" customWidth="1"/>
    <col min="15871" max="15871" width="16.25" style="6" customWidth="1"/>
    <col min="15872" max="15872" width="16.125" style="6" customWidth="1"/>
    <col min="15873" max="15873" width="15.75" style="6" customWidth="1"/>
    <col min="15874" max="15880" width="15.125" style="6" customWidth="1"/>
    <col min="15881" max="16124" width="9" style="6"/>
    <col min="16125" max="16125" width="5.5" style="6" customWidth="1"/>
    <col min="16126" max="16126" width="17.625" style="6" customWidth="1"/>
    <col min="16127" max="16127" width="16.25" style="6" customWidth="1"/>
    <col min="16128" max="16128" width="16.125" style="6" customWidth="1"/>
    <col min="16129" max="16129" width="15.75" style="6" customWidth="1"/>
    <col min="16130" max="16136" width="15.125" style="6" customWidth="1"/>
    <col min="16137" max="16384" width="9" style="6"/>
  </cols>
  <sheetData>
    <row r="1" spans="1:15" ht="51" customHeight="1" thickBot="1">
      <c r="G1" s="8"/>
      <c r="H1"/>
      <c r="I1"/>
      <c r="J1"/>
      <c r="K1"/>
      <c r="L1"/>
      <c r="O1"/>
    </row>
    <row r="2" spans="1:15" s="9" customFormat="1" ht="21" customHeight="1">
      <c r="A2" s="170"/>
      <c r="B2" s="171">
        <f>月間献立!B1</f>
        <v>43374</v>
      </c>
      <c r="C2" s="172">
        <f t="shared" ref="C2:H2" si="0">B2+1</f>
        <v>43375</v>
      </c>
      <c r="D2" s="172">
        <f t="shared" si="0"/>
        <v>43376</v>
      </c>
      <c r="E2" s="172">
        <f t="shared" si="0"/>
        <v>43377</v>
      </c>
      <c r="F2" s="172">
        <f t="shared" si="0"/>
        <v>43378</v>
      </c>
      <c r="G2" s="172">
        <f t="shared" si="0"/>
        <v>43379</v>
      </c>
      <c r="H2" s="173">
        <f t="shared" si="0"/>
        <v>43380</v>
      </c>
      <c r="M2"/>
    </row>
    <row r="3" spans="1:15" ht="21" customHeight="1">
      <c r="A3" s="206" t="s">
        <v>1</v>
      </c>
      <c r="B3" s="79" t="str">
        <f>月間献立!B8</f>
        <v xml:space="preserve"> ご飯</v>
      </c>
      <c r="C3" s="48" t="str">
        <f>月間献立!C8</f>
        <v xml:space="preserve"> ご飯</v>
      </c>
      <c r="D3" s="16" t="str">
        <f>月間献立!D8</f>
        <v>ご飯</v>
      </c>
      <c r="E3" s="48" t="str">
        <f>月間献立!E8</f>
        <v>たぬきそば</v>
      </c>
      <c r="F3" s="48" t="str">
        <f>月間献立!F8</f>
        <v>ご飯</v>
      </c>
      <c r="G3" s="16" t="str">
        <f>月間献立!G8</f>
        <v xml:space="preserve"> ご飯</v>
      </c>
      <c r="H3" s="17"/>
    </row>
    <row r="4" spans="1:15" ht="21" customHeight="1">
      <c r="A4" s="206"/>
      <c r="B4" s="80" t="str">
        <f>月間献立!B9</f>
        <v>すまし汁</v>
      </c>
      <c r="C4" s="46" t="str">
        <f>月間献立!C9</f>
        <v>中華スープ</v>
      </c>
      <c r="D4" s="46" t="str">
        <f>月間献立!D9</f>
        <v>みそ汁</v>
      </c>
      <c r="E4" s="46" t="str">
        <f>月間献立!E9</f>
        <v>肉詰めいなりの煮物</v>
      </c>
      <c r="F4" s="46" t="str">
        <f>月間献立!F9</f>
        <v>すまし汁</v>
      </c>
      <c r="G4" s="45" t="str">
        <f>月間献立!G9</f>
        <v>中華スープ</v>
      </c>
      <c r="H4" s="44"/>
      <c r="J4"/>
    </row>
    <row r="5" spans="1:15" ht="21" customHeight="1">
      <c r="A5" s="206"/>
      <c r="B5" s="88" t="str">
        <f>月間献立!B10</f>
        <v>肉豆腐</v>
      </c>
      <c r="C5" s="18" t="str">
        <f>月間献立!C10</f>
        <v>豚肉と春雨の旨煮</v>
      </c>
      <c r="D5" s="46" t="str">
        <f>月間献立!D10</f>
        <v>ぶりの照り焼き</v>
      </c>
      <c r="E5" s="18" t="str">
        <f>月間献立!E10</f>
        <v>ポテトサラダ</v>
      </c>
      <c r="F5" s="18" t="str">
        <f>月間献立!F10</f>
        <v>鶏肉とキャベツの味噌炒め</v>
      </c>
      <c r="G5" s="167" t="str">
        <f>月間献立!G10</f>
        <v>八宝菜</v>
      </c>
      <c r="H5" s="44"/>
    </row>
    <row r="6" spans="1:15" ht="21" customHeight="1">
      <c r="A6" s="206"/>
      <c r="B6" s="88" t="str">
        <f>月間献立!B11</f>
        <v>れんこんの高菜炒め</v>
      </c>
      <c r="C6" s="18" t="str">
        <f>月間献立!C11</f>
        <v>シュウマイ</v>
      </c>
      <c r="D6" s="46" t="str">
        <f>IF(月間献立!D11="","",月間献立!D11)</f>
        <v>さつま芋の煮物</v>
      </c>
      <c r="E6" s="46" t="str">
        <f>IF(月間献立!E11="","",月間献立!E11)</f>
        <v/>
      </c>
      <c r="F6" s="74" t="str">
        <f>IF(月間献立!F11="","",月間献立!F11)</f>
        <v>かぶのおかか煮</v>
      </c>
      <c r="G6" s="19" t="str">
        <f>月間献立!G11</f>
        <v>春巻き</v>
      </c>
      <c r="H6" s="21"/>
    </row>
    <row r="7" spans="1:15" ht="21" customHeight="1">
      <c r="A7" s="206"/>
      <c r="B7" s="88" t="str">
        <f>月間献立!B17</f>
        <v>フルーツカクテル</v>
      </c>
      <c r="C7" s="46" t="str">
        <f>月間献立!C17</f>
        <v>オレンジ</v>
      </c>
      <c r="D7" s="46" t="str">
        <f>月間献立!D17</f>
        <v>黄桃</v>
      </c>
      <c r="E7" s="46" t="str">
        <f>月間献立!E17</f>
        <v>パイン</v>
      </c>
      <c r="F7" s="46" t="str">
        <f>月間献立!F17</f>
        <v>マンゴー</v>
      </c>
      <c r="G7" s="46" t="str">
        <f>月間献立!G17</f>
        <v>りんご</v>
      </c>
      <c r="H7" s="139"/>
    </row>
    <row r="8" spans="1:15" ht="21" customHeight="1">
      <c r="A8" s="206"/>
      <c r="B8" s="80" t="str">
        <f>IF(月間献立!B12="","",月間献立!B12)</f>
        <v xml:space="preserve"> 漬物</v>
      </c>
      <c r="C8" s="18" t="str">
        <f>月間献立!C12</f>
        <v>漬物</v>
      </c>
      <c r="D8" s="76" t="str">
        <f>IF(月間献立!D12="","",月間献立!D12)</f>
        <v>しそ昆布</v>
      </c>
      <c r="E8" s="76" t="str">
        <f>IF(月間献立!E12="","",月間献立!E12)</f>
        <v/>
      </c>
      <c r="F8" s="18" t="str">
        <f>IF(月間献立!F12="","",月間献立!F12)</f>
        <v>漬物</v>
      </c>
      <c r="G8" s="19" t="str">
        <f>月間献立!G12</f>
        <v xml:space="preserve"> 漬物</v>
      </c>
      <c r="H8" s="21"/>
    </row>
    <row r="9" spans="1:15" ht="21" customHeight="1">
      <c r="A9" s="142" t="s">
        <v>3</v>
      </c>
      <c r="B9" s="81" t="str">
        <f>おやつ!B3</f>
        <v>どらやき</v>
      </c>
      <c r="C9" s="81" t="str">
        <f>おやつ!C3</f>
        <v>スイスロール</v>
      </c>
      <c r="D9" s="146" t="str">
        <f>おやつ!D3</f>
        <v>和の抹茶パンケーキ</v>
      </c>
      <c r="E9" s="81" t="str">
        <f>おやつ!E3</f>
        <v>コーヒーゼリー</v>
      </c>
      <c r="F9" s="81" t="str">
        <f>おやつ!F3</f>
        <v>バウムクーヘン</v>
      </c>
      <c r="G9" s="81" t="str">
        <f>おやつ!G3</f>
        <v>小麦饅頭</v>
      </c>
      <c r="H9" s="53"/>
      <c r="I9" s="11"/>
      <c r="J9"/>
    </row>
    <row r="10" spans="1:15" s="9" customFormat="1" ht="21" customHeight="1">
      <c r="A10" s="77"/>
      <c r="B10" s="82">
        <f>H2+1</f>
        <v>43381</v>
      </c>
      <c r="C10" s="13">
        <f t="shared" ref="C10:H10" si="1">B10+1</f>
        <v>43382</v>
      </c>
      <c r="D10" s="13">
        <f t="shared" si="1"/>
        <v>43383</v>
      </c>
      <c r="E10" s="13">
        <f t="shared" si="1"/>
        <v>43384</v>
      </c>
      <c r="F10" s="13">
        <f t="shared" si="1"/>
        <v>43385</v>
      </c>
      <c r="G10" s="13">
        <f t="shared" si="1"/>
        <v>43386</v>
      </c>
      <c r="H10" s="64">
        <f t="shared" si="1"/>
        <v>43387</v>
      </c>
      <c r="J10"/>
    </row>
    <row r="11" spans="1:15" ht="21" customHeight="1">
      <c r="A11" s="206" t="s">
        <v>1</v>
      </c>
      <c r="B11" s="163" t="str">
        <f>月間献立!B25</f>
        <v>～季節食～</v>
      </c>
      <c r="C11" s="145" t="str">
        <f>月間献立!C25</f>
        <v>ご飯</v>
      </c>
      <c r="D11" s="16" t="str">
        <f>月間献立!D25</f>
        <v xml:space="preserve"> ご飯</v>
      </c>
      <c r="E11" s="16" t="str">
        <f>月間献立!E25</f>
        <v>ご飯</v>
      </c>
      <c r="F11" s="48" t="str">
        <f>月間献立!F25</f>
        <v xml:space="preserve"> ご飯</v>
      </c>
      <c r="G11" s="16" t="str">
        <f>月間献立!G25</f>
        <v>チャーハン</v>
      </c>
      <c r="H11" s="17"/>
    </row>
    <row r="12" spans="1:15" ht="21" customHeight="1">
      <c r="A12" s="206"/>
      <c r="B12" s="136" t="str">
        <f>月間献立!B26</f>
        <v>お吸い物</v>
      </c>
      <c r="C12" s="46" t="str">
        <f>月間献立!C26</f>
        <v>みそ汁</v>
      </c>
      <c r="D12" s="19" t="str">
        <f>月間献立!D26</f>
        <v xml:space="preserve"> みそ汁</v>
      </c>
      <c r="E12" s="66" t="str">
        <f>月間献立!E26</f>
        <v>すまし汁</v>
      </c>
      <c r="F12" s="75" t="str">
        <f>月間献立!F26</f>
        <v>みそ汁</v>
      </c>
      <c r="G12" s="45" t="str">
        <f>月間献立!G26</f>
        <v>わかめスープ</v>
      </c>
      <c r="H12" s="65"/>
    </row>
    <row r="13" spans="1:15" ht="21" customHeight="1">
      <c r="A13" s="206"/>
      <c r="B13" s="136" t="str">
        <f>月間献立!B27</f>
        <v>栗ご飯　銀鮭の西京焼き</v>
      </c>
      <c r="C13" s="165" t="str">
        <f>月間献立!C27</f>
        <v>鰆のバター醤油焼き</v>
      </c>
      <c r="D13" s="45" t="str">
        <f>月間献立!D27</f>
        <v>肉じゃが</v>
      </c>
      <c r="E13" s="87" t="str">
        <f>月間献立!E27</f>
        <v>肉団子の酢豚風</v>
      </c>
      <c r="F13" s="46" t="str">
        <f>月間献立!F27</f>
        <v>白身魚のミモザ焼き</v>
      </c>
      <c r="G13" s="45" t="str">
        <f>月間献立!G27</f>
        <v>焼き餃子</v>
      </c>
      <c r="H13" s="21"/>
    </row>
    <row r="14" spans="1:15" ht="21" customHeight="1">
      <c r="A14" s="206"/>
      <c r="B14" s="136" t="str">
        <f>月間献立!B28</f>
        <v>茶わん蒸し蟹あん</v>
      </c>
      <c r="C14" s="18" t="str">
        <f>IF(月間献立!C28="","",月間献立!C28)</f>
        <v>花野菜サラダ</v>
      </c>
      <c r="D14" s="19" t="str">
        <f>月間献立!D28</f>
        <v>おくらの和え物</v>
      </c>
      <c r="E14" s="89" t="str">
        <f>月間献立!E28</f>
        <v>帆立と青梗菜の旨煮</v>
      </c>
      <c r="F14" s="46" t="str">
        <f>IF(月間献立!F28="","",月間献立!F28)</f>
        <v>カリフラワーのソテー</v>
      </c>
      <c r="G14" s="18" t="str">
        <f>月間献立!G28</f>
        <v>中華サラダ</v>
      </c>
      <c r="H14" s="44"/>
    </row>
    <row r="15" spans="1:15" ht="21" customHeight="1">
      <c r="A15" s="206"/>
      <c r="B15" s="164" t="str">
        <f>月間献立!B34</f>
        <v>洋梨</v>
      </c>
      <c r="C15" s="18" t="str">
        <f>月間献立!C34</f>
        <v>バナナ</v>
      </c>
      <c r="D15" s="18" t="str">
        <f>月間献立!D34</f>
        <v>パイン</v>
      </c>
      <c r="E15" s="18" t="str">
        <f>月間献立!E34</f>
        <v>黄桃</v>
      </c>
      <c r="F15" s="18" t="str">
        <f>月間献立!F34</f>
        <v>みかん</v>
      </c>
      <c r="G15" s="18" t="str">
        <f>月間献立!G34</f>
        <v>白桃</v>
      </c>
      <c r="H15" s="44"/>
    </row>
    <row r="16" spans="1:15" ht="21" customHeight="1">
      <c r="A16" s="206"/>
      <c r="B16" s="164" t="str">
        <f>IF(月間献立!B29="","",月間献立!B29)</f>
        <v>季節の白和え　りんごのコンポート</v>
      </c>
      <c r="C16" s="19" t="str">
        <f>IF(月間献立!C29="","",月間献立!C29)</f>
        <v>漬物</v>
      </c>
      <c r="D16" s="19" t="str">
        <f>IF(月間献立!D29="","",月間献立!D29)</f>
        <v xml:space="preserve"> 漬物</v>
      </c>
      <c r="E16" s="19" t="str">
        <f>IF(月間献立!E29="","",月間献立!E29)</f>
        <v>漬物</v>
      </c>
      <c r="F16" s="18" t="str">
        <f>IF(月間献立!F29="","",月間献立!F29)</f>
        <v xml:space="preserve"> 漬物</v>
      </c>
      <c r="G16" s="19" t="str">
        <f>IF(月間献立!G29="","",月間献立!G29)</f>
        <v/>
      </c>
      <c r="H16" s="21"/>
      <c r="L16"/>
    </row>
    <row r="17" spans="1:13" ht="21" customHeight="1">
      <c r="A17" s="143" t="s">
        <v>3</v>
      </c>
      <c r="B17" s="83" t="str">
        <f>おやつ!B6</f>
        <v>杏仁豆腐</v>
      </c>
      <c r="C17" s="83" t="str">
        <f>おやつ!C6</f>
        <v>ワッフル</v>
      </c>
      <c r="D17" s="83" t="str">
        <f>おやつ!D6</f>
        <v>いちごババロア</v>
      </c>
      <c r="E17" s="83" t="str">
        <f>おやつ!E6</f>
        <v>ミニたいやき</v>
      </c>
      <c r="F17" s="83" t="str">
        <f>おやつ!F6</f>
        <v>紅茶ケーキ</v>
      </c>
      <c r="G17" s="83" t="str">
        <f>おやつ!G6</f>
        <v>人形焼き</v>
      </c>
      <c r="H17" s="68"/>
    </row>
    <row r="18" spans="1:13" ht="21" customHeight="1">
      <c r="A18" s="77"/>
      <c r="B18" s="82">
        <f>H10+1</f>
        <v>43388</v>
      </c>
      <c r="C18" s="13">
        <f t="shared" ref="C18:H18" si="2">B18+1</f>
        <v>43389</v>
      </c>
      <c r="D18" s="13">
        <f t="shared" si="2"/>
        <v>43390</v>
      </c>
      <c r="E18" s="13">
        <f t="shared" si="2"/>
        <v>43391</v>
      </c>
      <c r="F18" s="13">
        <f t="shared" si="2"/>
        <v>43392</v>
      </c>
      <c r="G18" s="13">
        <f t="shared" si="2"/>
        <v>43393</v>
      </c>
      <c r="H18" s="64">
        <f t="shared" si="2"/>
        <v>43394</v>
      </c>
    </row>
    <row r="19" spans="1:13" ht="21" customHeight="1">
      <c r="A19" s="206" t="s">
        <v>1</v>
      </c>
      <c r="B19" s="79" t="str">
        <f>月間献立!B42</f>
        <v xml:space="preserve"> ご飯</v>
      </c>
      <c r="C19" s="48" t="str">
        <f>月間献立!C42</f>
        <v xml:space="preserve"> ご飯</v>
      </c>
      <c r="D19" s="135" t="str">
        <f>月間献立!D42</f>
        <v>食パン</v>
      </c>
      <c r="E19" s="16" t="str">
        <f>月間献立!E42</f>
        <v>ご飯</v>
      </c>
      <c r="F19" s="48" t="str">
        <f>月間献立!F42</f>
        <v xml:space="preserve"> ご飯</v>
      </c>
      <c r="G19" s="16" t="str">
        <f>月間献立!G42</f>
        <v xml:space="preserve"> ご飯</v>
      </c>
      <c r="H19" s="17"/>
    </row>
    <row r="20" spans="1:13" ht="21" customHeight="1">
      <c r="A20" s="206"/>
      <c r="B20" s="80" t="str">
        <f>月間献立!B43</f>
        <v>すまし汁</v>
      </c>
      <c r="C20" s="74" t="str">
        <f>月間献立!C43</f>
        <v>みそ汁</v>
      </c>
      <c r="D20" s="74" t="str">
        <f>月間献立!D43</f>
        <v>ブルーべリージャム</v>
      </c>
      <c r="E20" s="20" t="str">
        <f>月間献立!E43</f>
        <v>みそ汁</v>
      </c>
      <c r="F20" s="67" t="str">
        <f>月間献立!F43</f>
        <v>わかめスープ</v>
      </c>
      <c r="G20" s="45" t="str">
        <f>月間献立!G43</f>
        <v>コンソメスープ</v>
      </c>
      <c r="H20" s="65"/>
    </row>
    <row r="21" spans="1:13" ht="21" customHeight="1">
      <c r="A21" s="206"/>
      <c r="B21" s="80" t="str">
        <f>月間献立!B44</f>
        <v>炒り鶏</v>
      </c>
      <c r="C21" s="49" t="str">
        <f>月間献立!C44</f>
        <v>牛肉コロッケ</v>
      </c>
      <c r="D21" s="18" t="str">
        <f>月間献立!D44</f>
        <v>コーンスープ</v>
      </c>
      <c r="E21" s="87" t="str">
        <f>月間献立!E44</f>
        <v>ほっけの塩焼き</v>
      </c>
      <c r="F21" s="18" t="str">
        <f>月間献立!F44</f>
        <v>麻婆豆腐</v>
      </c>
      <c r="G21" s="45" t="str">
        <f>月間献立!G44</f>
        <v>煮込みハンバーグ</v>
      </c>
      <c r="H21" s="21"/>
      <c r="J21" s="90"/>
    </row>
    <row r="22" spans="1:13" ht="21" customHeight="1">
      <c r="A22" s="206"/>
      <c r="B22" s="84" t="str">
        <f>月間献立!B45</f>
        <v>白菜の塩昆布和え</v>
      </c>
      <c r="C22" s="89" t="str">
        <f>月間献立!C45</f>
        <v>ツナとおくらの和え物</v>
      </c>
      <c r="D22" s="46" t="str">
        <f>月間献立!D45</f>
        <v>ポトフ</v>
      </c>
      <c r="E22" s="18" t="str">
        <f>IF(月間献立!E45="","",月間献立!E45)</f>
        <v>ぜんまいの煮物</v>
      </c>
      <c r="F22" s="46" t="str">
        <f>月間献立!F45</f>
        <v>春雨サラダ</v>
      </c>
      <c r="G22" s="46" t="str">
        <f>IF(月間献立!G45="","",月間献立!G45)</f>
        <v>コールスローサラダ</v>
      </c>
      <c r="H22" s="44"/>
    </row>
    <row r="23" spans="1:13" ht="21" customHeight="1">
      <c r="A23" s="206"/>
      <c r="B23" s="80" t="str">
        <f>月間献立!B51</f>
        <v>マンゴー</v>
      </c>
      <c r="C23" s="18" t="str">
        <f>月間献立!C51</f>
        <v>人参ゼリー</v>
      </c>
      <c r="D23" s="18" t="str">
        <f>月間献立!D51</f>
        <v>フルーツカクテル</v>
      </c>
      <c r="E23" s="18" t="str">
        <f>月間献立!E51</f>
        <v>りんご</v>
      </c>
      <c r="F23" s="18" t="str">
        <f>月間献立!F51</f>
        <v>白桃</v>
      </c>
      <c r="G23" s="18" t="str">
        <f>月間献立!G51</f>
        <v>パイン</v>
      </c>
      <c r="H23" s="44"/>
    </row>
    <row r="24" spans="1:13" ht="21" customHeight="1">
      <c r="A24" s="206"/>
      <c r="B24" s="80" t="str">
        <f>IF(月間献立!B46="","",月間献立!B46)</f>
        <v xml:space="preserve"> 漬物</v>
      </c>
      <c r="C24" s="18" t="str">
        <f>IF(月間献立!C46="","",月間献立!C46)</f>
        <v xml:space="preserve"> 漬物</v>
      </c>
      <c r="D24" s="18" t="str">
        <f>IF(月間献立!D46="","",月間献立!D46)</f>
        <v>ツナとブロッコリーのサラダ</v>
      </c>
      <c r="E24" s="19" t="str">
        <f>IF(月間献立!E46="","",月間献立!E46)</f>
        <v>漬物</v>
      </c>
      <c r="F24" s="18" t="str">
        <f>月間献立!F46</f>
        <v xml:space="preserve"> 漬物</v>
      </c>
      <c r="G24" s="19" t="str">
        <f>IF(月間献立!G46="","",月間献立!G46)</f>
        <v xml:space="preserve"> 漬物</v>
      </c>
      <c r="H24" s="21"/>
      <c r="M24"/>
    </row>
    <row r="25" spans="1:13" ht="21" customHeight="1">
      <c r="A25" s="142" t="s">
        <v>3</v>
      </c>
      <c r="B25" s="81" t="str">
        <f>おやつ!B9</f>
        <v>コーヒーロール</v>
      </c>
      <c r="C25" s="81" t="str">
        <f>おやつ!C9</f>
        <v>ピーチゼリー</v>
      </c>
      <c r="D25" s="81" t="str">
        <f>おやつ!D9</f>
        <v>吹雪饅頭</v>
      </c>
      <c r="E25" s="81" t="str">
        <f>おやつ!E9</f>
        <v>抹茶どらやき</v>
      </c>
      <c r="F25" s="81" t="str">
        <f>おやつ!F9</f>
        <v>手作りプリン</v>
      </c>
      <c r="G25" s="81" t="str">
        <f>おやつ!G9</f>
        <v>カスタードケーキ</v>
      </c>
      <c r="H25" s="70"/>
    </row>
    <row r="26" spans="1:13" ht="21" customHeight="1">
      <c r="A26" s="78"/>
      <c r="B26" s="85">
        <f>H18+1</f>
        <v>43395</v>
      </c>
      <c r="C26" s="69">
        <f t="shared" ref="C26" si="3">B26+1</f>
        <v>43396</v>
      </c>
      <c r="D26" s="72">
        <f t="shared" ref="D26" si="4">C26+1</f>
        <v>43397</v>
      </c>
      <c r="E26" s="13">
        <f t="shared" ref="E26" si="5">D26+1</f>
        <v>43398</v>
      </c>
      <c r="F26" s="13">
        <f t="shared" ref="F26" si="6">E26+1</f>
        <v>43399</v>
      </c>
      <c r="G26" s="13">
        <f t="shared" ref="G26:H26" si="7">F26+1</f>
        <v>43400</v>
      </c>
      <c r="H26" s="64">
        <f t="shared" si="7"/>
        <v>43401</v>
      </c>
    </row>
    <row r="27" spans="1:13" ht="21" customHeight="1">
      <c r="A27" s="206" t="s">
        <v>1</v>
      </c>
      <c r="B27" s="79" t="str">
        <f>月間献立!B59</f>
        <v xml:space="preserve"> ご飯</v>
      </c>
      <c r="C27" s="169" t="str">
        <f>月間献立!C59</f>
        <v>～福岡県郷土料理～</v>
      </c>
      <c r="D27" s="174" t="str">
        <f>月間献立!D59</f>
        <v xml:space="preserve"> ご飯</v>
      </c>
      <c r="E27" s="16" t="str">
        <f>IF(月間献立!E59="","",月間献立!E59)</f>
        <v xml:space="preserve"> ご飯</v>
      </c>
      <c r="F27" s="16" t="str">
        <f>IF(月間献立!F59="","",月間献立!F59)</f>
        <v>カレーうどん</v>
      </c>
      <c r="G27" s="16" t="str">
        <f>IF(月間献立!G59="","",月間献立!G59)</f>
        <v>ご飯</v>
      </c>
      <c r="H27" s="17"/>
    </row>
    <row r="28" spans="1:13" ht="21" customHeight="1">
      <c r="A28" s="206"/>
      <c r="B28" s="80" t="str">
        <f>月間献立!B60</f>
        <v xml:space="preserve"> みそ汁</v>
      </c>
      <c r="C28" s="138" t="str">
        <f>月間献立!C60</f>
        <v>ご飯　たけのこ汁</v>
      </c>
      <c r="D28" s="165" t="str">
        <f>月間献立!D60</f>
        <v>みそ汁</v>
      </c>
      <c r="E28" s="19" t="str">
        <f>IF(月間献立!E60="","",月間献立!E60)</f>
        <v>みそ汁</v>
      </c>
      <c r="F28" s="19" t="str">
        <f>IF(月間献立!F60="","",月間献立!F60)</f>
        <v>だし巻き玉子</v>
      </c>
      <c r="G28" s="19" t="str">
        <f>IF(月間献立!G60="","",月間献立!G60)</f>
        <v>みそ汁</v>
      </c>
      <c r="H28" s="21"/>
    </row>
    <row r="29" spans="1:13" ht="21" customHeight="1">
      <c r="A29" s="206"/>
      <c r="B29" s="88" t="str">
        <f>月間献立!B61</f>
        <v>家常豆腐</v>
      </c>
      <c r="C29" s="162" t="str">
        <f>月間献立!C61</f>
        <v>鶏の水炊き風</v>
      </c>
      <c r="D29" s="168" t="str">
        <f>月間献立!D61</f>
        <v>かれいのごま味噌焼き</v>
      </c>
      <c r="E29" s="19" t="str">
        <f>IF(月間献立!E61="","",月間献立!E61)</f>
        <v>鯵フライ</v>
      </c>
      <c r="F29" s="45" t="str">
        <f>IF(月間献立!F61="","",月間献立!F61)</f>
        <v>きゅうりの酢の物</v>
      </c>
      <c r="G29" s="19" t="str">
        <f>IF(月間献立!G61="","",月間献立!G61)</f>
        <v>鶏のから揚げ</v>
      </c>
      <c r="H29" s="21"/>
    </row>
    <row r="30" spans="1:13" ht="21" customHeight="1">
      <c r="A30" s="206"/>
      <c r="B30" s="80" t="str">
        <f>月間献立!B62</f>
        <v>中華和え</v>
      </c>
      <c r="C30" s="138" t="str">
        <f>IF(月間献立!C62="","",月間献立!C62)</f>
        <v>明太ポテトサラダ</v>
      </c>
      <c r="D30" s="49" t="str">
        <f>IF(月間献立!D62="","",月間献立!D62)</f>
        <v>野菜炒め</v>
      </c>
      <c r="E30" s="19" t="str">
        <f>IF(月間献立!E62="","",月間献立!E62)</f>
        <v>かぶの含め煮</v>
      </c>
      <c r="F30" s="19" t="str">
        <f>IF(月間献立!F62="","",月間献立!F62)</f>
        <v/>
      </c>
      <c r="G30" s="137" t="str">
        <f>IF(月間献立!G62="","",月間献立!G62)</f>
        <v>おくらのポン酢和え</v>
      </c>
      <c r="H30" s="21"/>
    </row>
    <row r="31" spans="1:13" ht="21" customHeight="1">
      <c r="A31" s="206"/>
      <c r="B31" s="80" t="str">
        <f>月間献立!B68</f>
        <v>キウイ</v>
      </c>
      <c r="C31" s="138" t="str">
        <f>月間献立!C68</f>
        <v>白桃</v>
      </c>
      <c r="D31" s="18" t="str">
        <f>月間献立!D68</f>
        <v>バナナ</v>
      </c>
      <c r="E31" s="18" t="str">
        <f>月間献立!E68</f>
        <v>みかん</v>
      </c>
      <c r="F31" s="18" t="str">
        <f>月間献立!F68</f>
        <v>フルーツカクテル</v>
      </c>
      <c r="G31" s="18" t="str">
        <f>月間献立!G68</f>
        <v>マンゴー</v>
      </c>
      <c r="H31" s="21"/>
    </row>
    <row r="32" spans="1:13" ht="21" customHeight="1">
      <c r="A32" s="206"/>
      <c r="B32" s="80" t="str">
        <f>月間献立!B63</f>
        <v xml:space="preserve"> 漬物</v>
      </c>
      <c r="C32" s="166" t="str">
        <f>IF(月間献立!C63="","",月間献立!C63)</f>
        <v>高菜漬け</v>
      </c>
      <c r="D32" s="165" t="str">
        <f>IF(月間献立!D63="","",月間献立!D63)</f>
        <v xml:space="preserve"> 漬物</v>
      </c>
      <c r="E32" s="73" t="str">
        <f>IF(月間献立!E63="","",月間献立!E63)</f>
        <v xml:space="preserve"> 漬物</v>
      </c>
      <c r="F32" s="73" t="str">
        <f>IF(月間献立!F63="","",月間献立!F63)</f>
        <v/>
      </c>
      <c r="G32" s="73" t="str">
        <f>IF(月間献立!G63="","",月間献立!G63)</f>
        <v>漬物</v>
      </c>
      <c r="H32" s="140"/>
    </row>
    <row r="33" spans="1:8" ht="21" customHeight="1" thickBot="1">
      <c r="A33" s="144" t="s">
        <v>3</v>
      </c>
      <c r="B33" s="86" t="str">
        <f>おやつ!B12</f>
        <v>みかんゼリー</v>
      </c>
      <c r="C33" s="86" t="str">
        <f>おやつ!C12</f>
        <v>黒糖饅頭</v>
      </c>
      <c r="D33" s="86" t="str">
        <f>おやつ!D12</f>
        <v>エクレア</v>
      </c>
      <c r="E33" s="86" t="str">
        <f>おやつ!E12</f>
        <v>和のきなこ黒蜜
パンケーキ</v>
      </c>
      <c r="F33" s="86" t="str">
        <f>おやつ!F12</f>
        <v>ココアワッフル</v>
      </c>
      <c r="G33" s="86" t="str">
        <f>おやつ!G12</f>
        <v>抹茶水ようかん</v>
      </c>
      <c r="H33" s="141"/>
    </row>
    <row r="34" spans="1:8" ht="21" customHeight="1">
      <c r="A34" s="78"/>
      <c r="B34" s="85">
        <f>H26+1</f>
        <v>43402</v>
      </c>
      <c r="C34" s="69">
        <f t="shared" ref="C34" si="8">B34+1</f>
        <v>43403</v>
      </c>
      <c r="D34" s="72">
        <f t="shared" ref="D34" si="9">C34+1</f>
        <v>43404</v>
      </c>
      <c r="E34" s="13"/>
      <c r="F34" s="13"/>
      <c r="G34" s="13"/>
      <c r="H34" s="64"/>
    </row>
    <row r="35" spans="1:8" ht="21" customHeight="1">
      <c r="A35" s="206" t="s">
        <v>1</v>
      </c>
      <c r="B35" s="79" t="str">
        <f>月間献立!B76</f>
        <v>ショコラパン</v>
      </c>
      <c r="C35" s="79" t="str">
        <f>月間献立!C76</f>
        <v xml:space="preserve"> ご飯</v>
      </c>
      <c r="D35" s="79" t="str">
        <f>月間献立!D76</f>
        <v xml:space="preserve"> ご飯</v>
      </c>
      <c r="E35" s="207" t="s">
        <v>25</v>
      </c>
      <c r="F35" s="208"/>
      <c r="G35" s="208"/>
      <c r="H35" s="209"/>
    </row>
    <row r="36" spans="1:8" ht="21" customHeight="1">
      <c r="A36" s="206"/>
      <c r="B36" s="80" t="str">
        <f>月間献立!B77</f>
        <v>具だくさんミネストローネ</v>
      </c>
      <c r="C36" s="80" t="str">
        <f>月間献立!C77</f>
        <v xml:space="preserve"> みそ汁</v>
      </c>
      <c r="D36" s="80" t="str">
        <f>月間献立!D77</f>
        <v xml:space="preserve"> みそ汁</v>
      </c>
      <c r="E36" s="210"/>
      <c r="F36" s="211"/>
      <c r="G36" s="211"/>
      <c r="H36" s="212"/>
    </row>
    <row r="37" spans="1:8" ht="21" customHeight="1">
      <c r="A37" s="206"/>
      <c r="B37" s="88" t="str">
        <f>月間献立!B78</f>
        <v>マカロニサラダ</v>
      </c>
      <c r="C37" s="84" t="str">
        <f>月間献立!C78</f>
        <v xml:space="preserve"> 白身魚の香味ソース</v>
      </c>
      <c r="D37" s="88" t="str">
        <f>月間献立!D78</f>
        <v>とんかつ</v>
      </c>
      <c r="E37" s="210"/>
      <c r="F37" s="211"/>
      <c r="G37" s="211"/>
      <c r="H37" s="212"/>
    </row>
    <row r="38" spans="1:8" ht="21" customHeight="1">
      <c r="A38" s="206"/>
      <c r="B38" s="80" t="str">
        <f>月間献立!B79</f>
        <v>フルーチェ</v>
      </c>
      <c r="C38" s="80" t="str">
        <f>月間献立!C79</f>
        <v xml:space="preserve"> さつま芋の煮物</v>
      </c>
      <c r="D38" s="88" t="str">
        <f>月間献立!D79</f>
        <v>カリフラワーの旨煮</v>
      </c>
      <c r="E38" s="210"/>
      <c r="F38" s="211"/>
      <c r="G38" s="211"/>
      <c r="H38" s="212"/>
    </row>
    <row r="39" spans="1:8" ht="21" customHeight="1">
      <c r="A39" s="206"/>
      <c r="B39" s="80" t="str">
        <f>月間献立!B85</f>
        <v>りんご</v>
      </c>
      <c r="C39" s="80" t="str">
        <f>月間献立!C85</f>
        <v>白桃</v>
      </c>
      <c r="D39" s="80" t="str">
        <f>月間献立!D85</f>
        <v>パイン</v>
      </c>
      <c r="E39" s="210"/>
      <c r="F39" s="211"/>
      <c r="G39" s="211"/>
      <c r="H39" s="212"/>
    </row>
    <row r="40" spans="1:8" ht="21" customHeight="1">
      <c r="A40" s="206"/>
      <c r="B40" s="80" t="str">
        <f>IF(月間献立!B80="","",月間献立!B80)</f>
        <v/>
      </c>
      <c r="C40" s="80" t="str">
        <f>月間献立!C80</f>
        <v xml:space="preserve"> 漬物</v>
      </c>
      <c r="D40" s="80" t="str">
        <f>月間献立!D80</f>
        <v xml:space="preserve"> 漬物</v>
      </c>
      <c r="E40" s="210"/>
      <c r="F40" s="211"/>
      <c r="G40" s="211"/>
      <c r="H40" s="212"/>
    </row>
    <row r="41" spans="1:8" ht="21" customHeight="1" thickBot="1">
      <c r="A41" s="144" t="s">
        <v>3</v>
      </c>
      <c r="B41" s="86" t="str">
        <f>おやつ!B15</f>
        <v>レモンケーキ</v>
      </c>
      <c r="C41" s="86" t="str">
        <f>おやつ!C15</f>
        <v>ぶどうゼリー</v>
      </c>
      <c r="D41" s="86" t="str">
        <f>おやつ!D15</f>
        <v>南瓜のババロア</v>
      </c>
      <c r="E41" s="213"/>
      <c r="F41" s="214"/>
      <c r="G41" s="214"/>
      <c r="H41" s="215"/>
    </row>
  </sheetData>
  <mergeCells count="6">
    <mergeCell ref="A35:A40"/>
    <mergeCell ref="E35:H41"/>
    <mergeCell ref="A19:A24"/>
    <mergeCell ref="A27:A32"/>
    <mergeCell ref="A3:A8"/>
    <mergeCell ref="A11:A16"/>
  </mergeCells>
  <phoneticPr fontId="2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66"/>
  <sheetViews>
    <sheetView topLeftCell="A37" workbookViewId="0">
      <selection activeCell="N15" sqref="N15"/>
    </sheetView>
  </sheetViews>
  <sheetFormatPr defaultRowHeight="13.5"/>
  <cols>
    <col min="11" max="11" width="13.375" customWidth="1"/>
    <col min="267" max="267" width="12.25" customWidth="1"/>
    <col min="523" max="523" width="12.25" customWidth="1"/>
    <col min="779" max="779" width="12.25" customWidth="1"/>
    <col min="1035" max="1035" width="12.25" customWidth="1"/>
    <col min="1291" max="1291" width="12.25" customWidth="1"/>
    <col min="1547" max="1547" width="12.25" customWidth="1"/>
    <col min="1803" max="1803" width="12.25" customWidth="1"/>
    <col min="2059" max="2059" width="12.25" customWidth="1"/>
    <col min="2315" max="2315" width="12.25" customWidth="1"/>
    <col min="2571" max="2571" width="12.25" customWidth="1"/>
    <col min="2827" max="2827" width="12.25" customWidth="1"/>
    <col min="3083" max="3083" width="12.25" customWidth="1"/>
    <col min="3339" max="3339" width="12.25" customWidth="1"/>
    <col min="3595" max="3595" width="12.25" customWidth="1"/>
    <col min="3851" max="3851" width="12.25" customWidth="1"/>
    <col min="4107" max="4107" width="12.25" customWidth="1"/>
    <col min="4363" max="4363" width="12.25" customWidth="1"/>
    <col min="4619" max="4619" width="12.25" customWidth="1"/>
    <col min="4875" max="4875" width="12.25" customWidth="1"/>
    <col min="5131" max="5131" width="12.25" customWidth="1"/>
    <col min="5387" max="5387" width="12.25" customWidth="1"/>
    <col min="5643" max="5643" width="12.25" customWidth="1"/>
    <col min="5899" max="5899" width="12.25" customWidth="1"/>
    <col min="6155" max="6155" width="12.25" customWidth="1"/>
    <col min="6411" max="6411" width="12.25" customWidth="1"/>
    <col min="6667" max="6667" width="12.25" customWidth="1"/>
    <col min="6923" max="6923" width="12.25" customWidth="1"/>
    <col min="7179" max="7179" width="12.25" customWidth="1"/>
    <col min="7435" max="7435" width="12.25" customWidth="1"/>
    <col min="7691" max="7691" width="12.25" customWidth="1"/>
    <col min="7947" max="7947" width="12.25" customWidth="1"/>
    <col min="8203" max="8203" width="12.25" customWidth="1"/>
    <col min="8459" max="8459" width="12.25" customWidth="1"/>
    <col min="8715" max="8715" width="12.25" customWidth="1"/>
    <col min="8971" max="8971" width="12.25" customWidth="1"/>
    <col min="9227" max="9227" width="12.25" customWidth="1"/>
    <col min="9483" max="9483" width="12.25" customWidth="1"/>
    <col min="9739" max="9739" width="12.25" customWidth="1"/>
    <col min="9995" max="9995" width="12.25" customWidth="1"/>
    <col min="10251" max="10251" width="12.25" customWidth="1"/>
    <col min="10507" max="10507" width="12.25" customWidth="1"/>
    <col min="10763" max="10763" width="12.25" customWidth="1"/>
    <col min="11019" max="11019" width="12.25" customWidth="1"/>
    <col min="11275" max="11275" width="12.25" customWidth="1"/>
    <col min="11531" max="11531" width="12.25" customWidth="1"/>
    <col min="11787" max="11787" width="12.25" customWidth="1"/>
    <col min="12043" max="12043" width="12.25" customWidth="1"/>
    <col min="12299" max="12299" width="12.25" customWidth="1"/>
    <col min="12555" max="12555" width="12.25" customWidth="1"/>
    <col min="12811" max="12811" width="12.25" customWidth="1"/>
    <col min="13067" max="13067" width="12.25" customWidth="1"/>
    <col min="13323" max="13323" width="12.25" customWidth="1"/>
    <col min="13579" max="13579" width="12.25" customWidth="1"/>
    <col min="13835" max="13835" width="12.25" customWidth="1"/>
    <col min="14091" max="14091" width="12.25" customWidth="1"/>
    <col min="14347" max="14347" width="12.25" customWidth="1"/>
    <col min="14603" max="14603" width="12.25" customWidth="1"/>
    <col min="14859" max="14859" width="12.25" customWidth="1"/>
    <col min="15115" max="15115" width="12.25" customWidth="1"/>
    <col min="15371" max="15371" width="12.25" customWidth="1"/>
    <col min="15627" max="15627" width="12.25" customWidth="1"/>
    <col min="15883" max="15883" width="12.25" customWidth="1"/>
    <col min="16139" max="16139" width="12.25" customWidth="1"/>
  </cols>
  <sheetData>
    <row r="1" spans="1:1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</row>
    <row r="13" spans="1:1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</row>
    <row r="21" spans="1:1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1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</row>
    <row r="24" spans="1:1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</row>
    <row r="25" spans="1:1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</row>
    <row r="27" spans="1:1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</row>
    <row r="29" spans="1:11" ht="18.75">
      <c r="A29" s="175"/>
      <c r="B29" s="175"/>
      <c r="C29" s="175"/>
      <c r="D29" s="176"/>
      <c r="E29" s="175"/>
      <c r="F29" s="175"/>
      <c r="G29" s="175"/>
      <c r="H29" s="175"/>
      <c r="I29" s="175"/>
      <c r="J29" s="175"/>
      <c r="K29" s="175"/>
    </row>
    <row r="30" spans="1:1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</row>
    <row r="33" spans="1:1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</row>
    <row r="35" spans="1:1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</row>
    <row r="36" spans="1:1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</row>
    <row r="37" spans="1:1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</row>
    <row r="38" spans="1:1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</row>
    <row r="39" spans="1:1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</row>
    <row r="40" spans="1:1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1:1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</row>
    <row r="44" spans="1:1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</row>
    <row r="46" spans="1:1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</row>
    <row r="47" spans="1:1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</row>
    <row r="48" spans="1:1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</row>
    <row r="49" spans="1:1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0" spans="1:1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</row>
    <row r="51" spans="1:1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</row>
    <row r="52" spans="1:1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</row>
    <row r="53" spans="1:1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</row>
    <row r="54" spans="1:1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</row>
    <row r="55" spans="1:1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</row>
    <row r="56" spans="1:1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</row>
    <row r="57" spans="1:1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</row>
    <row r="58" spans="1:1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</row>
    <row r="59" spans="1:1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</row>
    <row r="60" spans="1:1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</row>
    <row r="62" spans="1:1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</row>
    <row r="63" spans="1:1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</row>
    <row r="64" spans="1:1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</row>
    <row r="65" spans="1:1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</row>
    <row r="66" spans="1:1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</row>
  </sheetData>
  <phoneticPr fontId="2"/>
  <pageMargins left="0.11811023622047245" right="0.11811023622047245" top="0.15748031496062992" bottom="0.15748031496062992" header="0.31496062992125984" footer="0.31496062992125984"/>
  <pageSetup paperSize="8" scale="1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M17" sqref="M17"/>
    </sheetView>
  </sheetViews>
  <sheetFormatPr defaultRowHeight="13.5"/>
  <cols>
    <col min="11" max="11" width="13.375" customWidth="1"/>
    <col min="267" max="267" width="12.25" customWidth="1"/>
    <col min="523" max="523" width="12.25" customWidth="1"/>
    <col min="779" max="779" width="12.25" customWidth="1"/>
    <col min="1035" max="1035" width="12.25" customWidth="1"/>
    <col min="1291" max="1291" width="12.25" customWidth="1"/>
    <col min="1547" max="1547" width="12.25" customWidth="1"/>
    <col min="1803" max="1803" width="12.25" customWidth="1"/>
    <col min="2059" max="2059" width="12.25" customWidth="1"/>
    <col min="2315" max="2315" width="12.25" customWidth="1"/>
    <col min="2571" max="2571" width="12.25" customWidth="1"/>
    <col min="2827" max="2827" width="12.25" customWidth="1"/>
    <col min="3083" max="3083" width="12.25" customWidth="1"/>
    <col min="3339" max="3339" width="12.25" customWidth="1"/>
    <col min="3595" max="3595" width="12.25" customWidth="1"/>
    <col min="3851" max="3851" width="12.25" customWidth="1"/>
    <col min="4107" max="4107" width="12.25" customWidth="1"/>
    <col min="4363" max="4363" width="12.25" customWidth="1"/>
    <col min="4619" max="4619" width="12.25" customWidth="1"/>
    <col min="4875" max="4875" width="12.25" customWidth="1"/>
    <col min="5131" max="5131" width="12.25" customWidth="1"/>
    <col min="5387" max="5387" width="12.25" customWidth="1"/>
    <col min="5643" max="5643" width="12.25" customWidth="1"/>
    <col min="5899" max="5899" width="12.25" customWidth="1"/>
    <col min="6155" max="6155" width="12.25" customWidth="1"/>
    <col min="6411" max="6411" width="12.25" customWidth="1"/>
    <col min="6667" max="6667" width="12.25" customWidth="1"/>
    <col min="6923" max="6923" width="12.25" customWidth="1"/>
    <col min="7179" max="7179" width="12.25" customWidth="1"/>
    <col min="7435" max="7435" width="12.25" customWidth="1"/>
    <col min="7691" max="7691" width="12.25" customWidth="1"/>
    <col min="7947" max="7947" width="12.25" customWidth="1"/>
    <col min="8203" max="8203" width="12.25" customWidth="1"/>
    <col min="8459" max="8459" width="12.25" customWidth="1"/>
    <col min="8715" max="8715" width="12.25" customWidth="1"/>
    <col min="8971" max="8971" width="12.25" customWidth="1"/>
    <col min="9227" max="9227" width="12.25" customWidth="1"/>
    <col min="9483" max="9483" width="12.25" customWidth="1"/>
    <col min="9739" max="9739" width="12.25" customWidth="1"/>
    <col min="9995" max="9995" width="12.25" customWidth="1"/>
    <col min="10251" max="10251" width="12.25" customWidth="1"/>
    <col min="10507" max="10507" width="12.25" customWidth="1"/>
    <col min="10763" max="10763" width="12.25" customWidth="1"/>
    <col min="11019" max="11019" width="12.25" customWidth="1"/>
    <col min="11275" max="11275" width="12.25" customWidth="1"/>
    <col min="11531" max="11531" width="12.25" customWidth="1"/>
    <col min="11787" max="11787" width="12.25" customWidth="1"/>
    <col min="12043" max="12043" width="12.25" customWidth="1"/>
    <col min="12299" max="12299" width="12.25" customWidth="1"/>
    <col min="12555" max="12555" width="12.25" customWidth="1"/>
    <col min="12811" max="12811" width="12.25" customWidth="1"/>
    <col min="13067" max="13067" width="12.25" customWidth="1"/>
    <col min="13323" max="13323" width="12.25" customWidth="1"/>
    <col min="13579" max="13579" width="12.25" customWidth="1"/>
    <col min="13835" max="13835" width="12.25" customWidth="1"/>
    <col min="14091" max="14091" width="12.25" customWidth="1"/>
    <col min="14347" max="14347" width="12.25" customWidth="1"/>
    <col min="14603" max="14603" width="12.25" customWidth="1"/>
    <col min="14859" max="14859" width="12.25" customWidth="1"/>
    <col min="15115" max="15115" width="12.25" customWidth="1"/>
    <col min="15371" max="15371" width="12.25" customWidth="1"/>
    <col min="15627" max="15627" width="12.25" customWidth="1"/>
    <col min="15883" max="15883" width="12.25" customWidth="1"/>
    <col min="16139" max="16139" width="12.25" customWidth="1"/>
  </cols>
  <sheetData>
    <row r="1" spans="1:1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</row>
    <row r="13" spans="1:1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</row>
    <row r="21" spans="1:1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1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</row>
    <row r="24" spans="1:1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</row>
    <row r="25" spans="1:1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</row>
    <row r="27" spans="1:1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</row>
    <row r="28" spans="1:1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</row>
    <row r="29" spans="1:11" ht="18.75">
      <c r="A29" s="175"/>
      <c r="B29" s="175"/>
      <c r="C29" s="175"/>
      <c r="D29" s="176"/>
      <c r="E29" s="175"/>
      <c r="F29" s="175"/>
      <c r="G29" s="175"/>
      <c r="H29" s="175"/>
      <c r="I29" s="175"/>
      <c r="J29" s="175"/>
      <c r="K29" s="175"/>
    </row>
    <row r="30" spans="1:1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</row>
    <row r="33" spans="1:1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</row>
    <row r="35" spans="1:1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</row>
    <row r="36" spans="1:1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</row>
    <row r="37" spans="1:1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</row>
    <row r="38" spans="1:1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</row>
    <row r="39" spans="1:1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</row>
    <row r="40" spans="1:1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1:1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</row>
    <row r="44" spans="1:1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5" spans="1:1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</row>
    <row r="46" spans="1:1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</row>
    <row r="47" spans="1:1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</row>
    <row r="48" spans="1:1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</row>
    <row r="49" spans="1:1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0" spans="1:1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</row>
    <row r="51" spans="1:1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</row>
    <row r="52" spans="1:1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</row>
    <row r="53" spans="1:1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</row>
    <row r="54" spans="1:1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</row>
    <row r="55" spans="1:1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</row>
    <row r="56" spans="1:1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</row>
    <row r="57" spans="1:1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</row>
    <row r="58" spans="1:1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</row>
    <row r="59" spans="1:1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</row>
    <row r="60" spans="1:1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</row>
    <row r="62" spans="1:1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</row>
    <row r="63" spans="1:1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</row>
    <row r="64" spans="1:1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</row>
    <row r="65" spans="1:1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</row>
    <row r="66" spans="1:1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</row>
  </sheetData>
  <phoneticPr fontId="2"/>
  <pageMargins left="0.11811023622047245" right="0.11811023622047245" top="0.15748031496062992" bottom="0.15748031496062992" header="0.31496062992125984" footer="0.31496062992125984"/>
  <pageSetup paperSize="8" scale="1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月間献立</vt:lpstr>
      <vt:lpstr>おやつ</vt:lpstr>
      <vt:lpstr>通所 </vt:lpstr>
      <vt:lpstr>行事食ポスター</vt:lpstr>
      <vt:lpstr>行事食ポスター (2)</vt:lpstr>
      <vt:lpstr>月間献立!Print_Area</vt:lpstr>
      <vt:lpstr>'通所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am_eiyo</dc:creator>
  <cp:lastModifiedBy>am03</cp:lastModifiedBy>
  <cp:lastPrinted>2018-10-05T03:01:42Z</cp:lastPrinted>
  <dcterms:created xsi:type="dcterms:W3CDTF">2016-11-23T00:20:07Z</dcterms:created>
  <dcterms:modified xsi:type="dcterms:W3CDTF">2018-10-05T03:46:56Z</dcterms:modified>
</cp:coreProperties>
</file>